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 firstSheet="1" activeTab="1"/>
  </bookViews>
  <sheets>
    <sheet name="Sheet1" sheetId="1" state="hidden" r:id="rId1"/>
    <sheet name="зерновые" sheetId="2" r:id="rId2"/>
    <sheet name="масличные" sheetId="3" r:id="rId3"/>
  </sheets>
  <definedNames>
    <definedName name="_xlnm._FilterDatabase" localSheetId="0" hidden="1">Sheet1!$A$1:$E$435</definedName>
  </definedNames>
  <calcPr calcId="144525"/>
</workbook>
</file>

<file path=xl/calcChain.xml><?xml version="1.0" encoding="utf-8"?>
<calcChain xmlns="http://schemas.openxmlformats.org/spreadsheetml/2006/main">
  <c r="F46" i="2" l="1"/>
  <c r="F47" i="2"/>
  <c r="F48" i="2"/>
  <c r="F49" i="2"/>
  <c r="F50" i="2"/>
  <c r="F51" i="2"/>
  <c r="F52" i="2"/>
  <c r="F53" i="2"/>
  <c r="F54" i="2"/>
  <c r="F56" i="2"/>
  <c r="F57" i="2"/>
  <c r="F58" i="2"/>
  <c r="F59" i="2"/>
  <c r="F60" i="2"/>
  <c r="F61" i="2"/>
  <c r="F62" i="2"/>
  <c r="F64" i="2"/>
  <c r="F65" i="2"/>
  <c r="F66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3" i="2"/>
  <c r="F34" i="2"/>
  <c r="F36" i="2"/>
  <c r="F37" i="2"/>
  <c r="F38" i="2"/>
  <c r="F39" i="2"/>
  <c r="F40" i="2"/>
  <c r="F3" i="3"/>
  <c r="F4" i="3"/>
  <c r="F5" i="3"/>
  <c r="F7" i="3"/>
  <c r="F8" i="3"/>
  <c r="F10" i="3"/>
  <c r="F12" i="3"/>
  <c r="F13" i="3"/>
  <c r="F15" i="3"/>
  <c r="F16" i="3"/>
  <c r="F17" i="3"/>
  <c r="F23" i="3"/>
  <c r="F25" i="3"/>
  <c r="F27" i="3"/>
  <c r="F29" i="3"/>
  <c r="F30" i="3"/>
  <c r="F31" i="3"/>
  <c r="F32" i="3"/>
  <c r="F33" i="3"/>
  <c r="F34" i="3"/>
  <c r="F35" i="3"/>
</calcChain>
</file>

<file path=xl/sharedStrings.xml><?xml version="1.0" encoding="utf-8"?>
<sst xmlns="http://schemas.openxmlformats.org/spreadsheetml/2006/main" count="550" uniqueCount="450">
  <si>
    <t>Цены на сельхозпродукцию, UAH/т</t>
  </si>
  <si>
    <t>Масло подсолнечное нераф., EXW Фракия, предл.</t>
  </si>
  <si>
    <t xml:space="preserve">Семена подсолнечника (масличность 40%), EXW Фракия, предл. </t>
  </si>
  <si>
    <t>Шрот подсолнечника (С.П. 28%), EXW Фракия предл.</t>
  </si>
  <si>
    <t>Семена подсолнечника причерноморского происх., CIF Мармара, спрос</t>
  </si>
  <si>
    <t xml:space="preserve">Шрот подсолнечника, причерноморского происх. (С.П. 36%), CIF Мармара, спрос </t>
  </si>
  <si>
    <t>Масло подсолнечное причерноморского происх., CIF Мармара, спрос</t>
  </si>
  <si>
    <t>Рапс, украинского происх. (масличность 42%), CIF Мармара, спрос</t>
  </si>
  <si>
    <t>Отруби пшеничные причерноморского происх., CIF Мармара, спрос</t>
  </si>
  <si>
    <t xml:space="preserve">Масло соевое, EXW Мармара/Измир/Мерсин, предл. </t>
  </si>
  <si>
    <t>Соевый шрот (С.П. 48%), EXW Мармара/Измир/Мерсин, спрос</t>
  </si>
  <si>
    <t>Соевые бобы причерноморского происх., CIF Мармара/Мерсин, спрос</t>
  </si>
  <si>
    <t>Шрот сои причерноморского происх., CIF Марамара/Мерсин, спрос</t>
  </si>
  <si>
    <t>Пшеница 1 кл. ДСТУ-2010 г. (предложение, EXW)</t>
  </si>
  <si>
    <t>Пшеница 2 кл. ДСТУ-2010 г. (предложение, EXW)</t>
  </si>
  <si>
    <t>Пшеница 3 кл. ДСТУ-2010 г. (предложение, EXW)</t>
  </si>
  <si>
    <t>Ячмень пивоваренный (предложение, EXW)</t>
  </si>
  <si>
    <t>Рожь (предложение, EXW)</t>
  </si>
  <si>
    <t>Зерно гречихи (предложение, EXW)</t>
  </si>
  <si>
    <t>Мука в/с (предложение, FCA)</t>
  </si>
  <si>
    <t>Мука 1с (предложение, FCA)</t>
  </si>
  <si>
    <t>Пшеница 1 кл. ДСТУ-2010 г. (спрос, СРТ, переработка)</t>
  </si>
  <si>
    <t>Пшеница 2 кл. ДСТУ-2010 г. (спрос, СРТ, переработка)</t>
  </si>
  <si>
    <t>Пшеница 3 кл. ДСТУ-2010 г. (спрос, СРТ, переработка)</t>
  </si>
  <si>
    <t>Ячмень пивоваренный (спрос, СРТ)</t>
  </si>
  <si>
    <t>Рожь (спрос, СРТ)</t>
  </si>
  <si>
    <t>Зерно гречихи (спрос, СРТ)</t>
  </si>
  <si>
    <t>Пшеница 2 кл. (Спрос, EXW, Центральный регион)</t>
  </si>
  <si>
    <t>Пшеница 2 кл. (Спрос, EXW, Северный регион)</t>
  </si>
  <si>
    <t>Пшеница 2 кл. (Спрос, EXW, Западный регион)</t>
  </si>
  <si>
    <t>Пшеница 2 кл. (Спрос, EXW, Восточный регион)</t>
  </si>
  <si>
    <t>Пшеница 2 кл. (Спрос, EXW, Южный регион)</t>
  </si>
  <si>
    <t>Пшеница 3 кл. (Спрос, EXW, Восточный регион)</t>
  </si>
  <si>
    <t>Пшеница 3 кл. (Спрос, EXW, Южный регион)</t>
  </si>
  <si>
    <t>Пшеница 3 кл. (Спрос, EXW, Западный регион)</t>
  </si>
  <si>
    <t>Пшеница 3 кл. (Спрос, EXW, Северный регион)</t>
  </si>
  <si>
    <t>Пшеница 3 кл. (Спрос, EXW, Центральный регион)</t>
  </si>
  <si>
    <t xml:space="preserve">Мука 1 с (предложение, FCA, Южный регион) </t>
  </si>
  <si>
    <t>Сорго (предложение, EXW)</t>
  </si>
  <si>
    <t>Сорго (спрос, СРТ)</t>
  </si>
  <si>
    <t>Мука 1 с (предложение, FCA, Западно-Сибирский регион)</t>
  </si>
  <si>
    <t>Нут (предложение, EXW)</t>
  </si>
  <si>
    <t>Нут (спрос, CPT)</t>
  </si>
  <si>
    <t>Овес (предложение, франко-элеватор, грн/т)</t>
  </si>
  <si>
    <t>Просо (предложение, франко-элеватор, грн/т)</t>
  </si>
  <si>
    <t>Пшеница 4 кл. ДСТУ-2010 г. (предложение, EXW)</t>
  </si>
  <si>
    <t>Пшеница 5 кл. ДСТУ-2010 г. (предложение, EXW)</t>
  </si>
  <si>
    <t>Пшеница 6 кл. ДСТУ-2010 г. (предложение, EXW)</t>
  </si>
  <si>
    <t>Ячмень фуражный (предложение, EXW)</t>
  </si>
  <si>
    <t>Кукуруза фуражная (предложение), грн/т</t>
  </si>
  <si>
    <t>Горох (предложение, EXW)</t>
  </si>
  <si>
    <t>Овес (спрос, СРТ, грн/т)</t>
  </si>
  <si>
    <t>Просо (спрос, СРТ, грн/т)</t>
  </si>
  <si>
    <t>Пшеница 4 кл. ДСТУ-2010 г. (спрос, СРТ, переработка)</t>
  </si>
  <si>
    <t>Пшеница 4 кл. ДСТУ-2010 г. (спрос, EXW, экспорт)</t>
  </si>
  <si>
    <t>Пшеница 5 кл. ДСТУ-2010 г. (спрос, СРТ, переработка)</t>
  </si>
  <si>
    <t>Пшеница 5 кл. ДСТУ-2010 г. (спрос, EXW, экспорт)</t>
  </si>
  <si>
    <t>Пшеница 6 кл. ДСТУ-2010 г. (спрос, СРТ, переработка)</t>
  </si>
  <si>
    <t>Пшеница 6 кл. ДСТУ-2010 г. (спрос, EXW, экспорт)</t>
  </si>
  <si>
    <t>Ячмень фуражный (спрос, СРТ, переработка)</t>
  </si>
  <si>
    <t>Ячмень фуражный (спрос, EXW, экспорт)</t>
  </si>
  <si>
    <t>Кукуруза фуражная (спрос, СРТ, переработка), грн/т</t>
  </si>
  <si>
    <t>Кукуруза фуражная (спрос, экспорт), грн/т</t>
  </si>
  <si>
    <t>Горох фуражный (спрос, СРТ, переработка)</t>
  </si>
  <si>
    <t>Горох фуражный (спрос, EXW, экспорт)</t>
  </si>
  <si>
    <t>Пшеница продовольственная (предложение, FOB)</t>
  </si>
  <si>
    <t>Пшеница фуражная (предложение, FOB)</t>
  </si>
  <si>
    <t>Ячмень фуражный (предложение, FOB)</t>
  </si>
  <si>
    <t>Кукуруза фуражная (предложение, FOB)</t>
  </si>
  <si>
    <t>Отруби пшеничные (предложение, FOB)</t>
  </si>
  <si>
    <t>Пшеница продовольственная (спрос, CPT-порт, экспорт)</t>
  </si>
  <si>
    <t>Пшеница фуражная (спрос, CPT-порт, экспорт)</t>
  </si>
  <si>
    <t>Ячмень фуражный (спрос, CPT-порт, экспорт)</t>
  </si>
  <si>
    <t>Горох фуражный (спрос, CPT-порт, экспорт)</t>
  </si>
  <si>
    <t>Отруби пшеничные (спрос, CPT-порт)</t>
  </si>
  <si>
    <t>Кукуруза фуражная (спрос, СРТ-порт)</t>
  </si>
  <si>
    <t>Пшеница продовольственная (спрос, CPT-порт)</t>
  </si>
  <si>
    <t>Пшеница фуражная (спрос, CPT-порт)</t>
  </si>
  <si>
    <t>Ячмень фуражный (спрос, CPT-порт)</t>
  </si>
  <si>
    <t>Кукуруза фуражная (спрос, СРТ-порт, грн/т)</t>
  </si>
  <si>
    <t>Горох фуражный (спрос, CPT-порт)</t>
  </si>
  <si>
    <t>Мука пшеничная в/с (предложение, EXW, Херсонская область)</t>
  </si>
  <si>
    <t>Мука пшеничная в/с (предложение, EXW, Харьковская область)</t>
  </si>
  <si>
    <t>Мука пшеничная в/с (предложение, EXW, Тернопольская область)</t>
  </si>
  <si>
    <t>Мука пшеничная в/с (предложение, EXW, Хмельницкая область)</t>
  </si>
  <si>
    <t>Мука пшеничная в/с (предложение, EXW, Сумская область)</t>
  </si>
  <si>
    <t>Мука пшеничная в/с (предложение, EXW, Черниговская область)</t>
  </si>
  <si>
    <t>Мука пшеничная в/с (предложение, EXW, Полтавская область)</t>
  </si>
  <si>
    <t>Мука пшеничная в/с (предложение, EXW, Черкасская область)</t>
  </si>
  <si>
    <t>Мука в/с (предложение, EXW)</t>
  </si>
  <si>
    <t>Мука 1 с. (предложение, EXW)</t>
  </si>
  <si>
    <t>Мука 2 с. (предложение, EXW)</t>
  </si>
  <si>
    <t>Мука ржаная (предложение, EXW)</t>
  </si>
  <si>
    <t>Крупа манная (предложение, EXW)</t>
  </si>
  <si>
    <t>Крупа пшеничная (предложение, EXW)</t>
  </si>
  <si>
    <t>Крупа ячневая (предложение, EXW)</t>
  </si>
  <si>
    <t>Крупа перловая (предложение, EXW)</t>
  </si>
  <si>
    <t>Крупа гречневая (предложение, EXW)</t>
  </si>
  <si>
    <t>Горох шлифованный целый (предложение, EXW)</t>
  </si>
  <si>
    <t>Рис (предложение, EXW)</t>
  </si>
  <si>
    <t>Крупа кукурузная шлифованная</t>
  </si>
  <si>
    <t>Овсяная крупа в/с</t>
  </si>
  <si>
    <t>Пшено в/с</t>
  </si>
  <si>
    <t>Отруби пшеничные (предложение, EXW)</t>
  </si>
  <si>
    <t>Мука в/с (предложение, EXW, КХП Западного региона)</t>
  </si>
  <si>
    <t>Мука 1 с. (предложение, EXW, КХП Западного региона)</t>
  </si>
  <si>
    <t>Мука 2 с. (предложение, EXW, КХП Западного региона)</t>
  </si>
  <si>
    <t>Мука ржаная (предложение, EXW, КХП Западного региона)</t>
  </si>
  <si>
    <t>Отруби пшеничные (предложение, EXW, КХП Западного региона)</t>
  </si>
  <si>
    <t>Мука в/с (предложение, EXW, КХП Восточного региона)</t>
  </si>
  <si>
    <t>Мука 1 с. (предложение, EXW, КХП Восточного региона)</t>
  </si>
  <si>
    <t>Мука 2 с. (предложение, EXW, КХП Восточного региона)</t>
  </si>
  <si>
    <t>Мука ржаная (предложение, EXW, КХП Восточного региона)</t>
  </si>
  <si>
    <t>Отруби пшеничные (предложение, EXW, КХП Восточного региона)</t>
  </si>
  <si>
    <t>Мука в/с (предложение, EXW, КХП Центрального региона)</t>
  </si>
  <si>
    <t>Мука 1 с. (предложение, EXW, КХП Центрального региона)</t>
  </si>
  <si>
    <t>Мука 2 с. (предложение, EXW, КХП Центрального региона)</t>
  </si>
  <si>
    <t>Мука ржаная (предложение, EXW, КХП Центрального региона)</t>
  </si>
  <si>
    <t>Отруби пшеничные (предложение, EXW, КХП Центрального региона)</t>
  </si>
  <si>
    <t>Мука в/с (предложение, EXW, КХП Южного региона)</t>
  </si>
  <si>
    <t>Мука 1 с. (предложение, EXW, КХП Южного региона)</t>
  </si>
  <si>
    <t>Мука 2 с. (предложение, EXW, КХП Южного региона)</t>
  </si>
  <si>
    <t>Мука ржаная (предложение, EXW, КХП Южного региона)</t>
  </si>
  <si>
    <t>Отруби пшеничные (предложение, EXW, КХП Южного региона)</t>
  </si>
  <si>
    <t>Семена подсолнечника (предложение, EXW)</t>
  </si>
  <si>
    <t>Семена подсолнечника (спрос, EXW)</t>
  </si>
  <si>
    <t>Семена подсолнечника (спрос, CPT)</t>
  </si>
  <si>
    <t>Масло подсолнечное нераф. (предложение, EXW)</t>
  </si>
  <si>
    <t>Масло подсолнечное нераф. (спрос, EXW)</t>
  </si>
  <si>
    <t>Масло дезодорированное, наливом (предложение, EXW)</t>
  </si>
  <si>
    <t>Шрот подсолнечника (предложение, EXW)</t>
  </si>
  <si>
    <t>Жмых подсолнечника (предложение, EXW)</t>
  </si>
  <si>
    <t>Соя (спрос, EXW)</t>
  </si>
  <si>
    <t>Соя (предложение, EXW)</t>
  </si>
  <si>
    <t>Масло соевое (предложение, EXW)</t>
  </si>
  <si>
    <t>Шрот соевый (предложение, EXW)</t>
  </si>
  <si>
    <t>Жмых соевый (предложение, EXW)</t>
  </si>
  <si>
    <t>Рапс продовольственный (спрос, EXW)</t>
  </si>
  <si>
    <t>Семена горчицы желтой (спрос, CPT)</t>
  </si>
  <si>
    <t>Семена горчицы белой (спрос, CPT)</t>
  </si>
  <si>
    <t>Лен масличный (спрос, CPT)</t>
  </si>
  <si>
    <t>Масло соевое (спрос, EXW)</t>
  </si>
  <si>
    <t>Жмых соевый (спрос, EXW)</t>
  </si>
  <si>
    <t>Семена подсолнечника (предложение, FOB)</t>
  </si>
  <si>
    <t>Масло подсолнечное нераф. (предложение, FOB)</t>
  </si>
  <si>
    <t>Шрот подсолнечника (предложение, FOB)</t>
  </si>
  <si>
    <t>Рапс (спрос, FOB)</t>
  </si>
  <si>
    <t>Соя (предложение, FOB)</t>
  </si>
  <si>
    <t>Масло подсолнечное нераф. (спрос, FOB, экспорт)</t>
  </si>
  <si>
    <t>Масло подсолнечное нераф. (спрос, CPT, экспорт, USD)</t>
  </si>
  <si>
    <t>Рапс продовольственный (спрос, CPT, экспорт, USD)</t>
  </si>
  <si>
    <t>Соя (спрос, CPT, экспорт, USD)</t>
  </si>
  <si>
    <t>Семена подсолнечника (спрос, CPT, экспорт, грн.)</t>
  </si>
  <si>
    <t>Масло подсолнечное нераф. (спрос, CPT, экспорт, грн.)</t>
  </si>
  <si>
    <t>Рапс продовольственный (спрос, CPT, экспорт, грн.)</t>
  </si>
  <si>
    <t>Соя (спрос, CPT, экспорт, грн.)</t>
  </si>
  <si>
    <t>Масло подсолнечное нераф. (предложение, DAP)</t>
  </si>
  <si>
    <t>Шрот подсолнечника (предложение, DAP)</t>
  </si>
  <si>
    <t>Шрот подсолнечника (спрос, DAP)</t>
  </si>
  <si>
    <t>Масло соевое (спрос, FCA)</t>
  </si>
  <si>
    <t>Шрот подсолнечника (спрос, FOB, USD)</t>
  </si>
  <si>
    <t>Шрот соевый (спрос, FOB)</t>
  </si>
  <si>
    <t>Масло соевое гидратированное</t>
  </si>
  <si>
    <t>Пшеница 3 класса (предложение, EXW, ЦФО)</t>
  </si>
  <si>
    <t>Пшеница 3 класса (предложение, EXW, ПФО)</t>
  </si>
  <si>
    <t>Пшеница 3 класса (предложение, EXW, ЮФО)</t>
  </si>
  <si>
    <t>Пшеница 3 класса (предложение, EXW, УФО)</t>
  </si>
  <si>
    <t>Пшеница 3 класса (предложение, EXW, СФО)</t>
  </si>
  <si>
    <t>Пшеница 3 класса (спрос, СРТ, СЗФО)</t>
  </si>
  <si>
    <t>Пшеница 3 класса (спрос, СРТ, ЦФО)</t>
  </si>
  <si>
    <t>Пшеница 3 класса (спрос, СРТ, ПФО)</t>
  </si>
  <si>
    <t>Пшеница 3 класса (спрос, СРТ, ЮФО)</t>
  </si>
  <si>
    <t>Пшеница 3 класса (спрос, СРТ, УФО)</t>
  </si>
  <si>
    <t>Пшеница 3 класса (спрос, СРТ, СФО)</t>
  </si>
  <si>
    <t>Пшеница 4 класса (предложение, EXW, ЦФО)</t>
  </si>
  <si>
    <t>Пшеница 4 класса (предложение, EXW, ПФО)</t>
  </si>
  <si>
    <t>Пшеница 4 класса (предложение, EXW, ЮФО)</t>
  </si>
  <si>
    <t>Пшеница 4 класса (предложение, EXW, УФО)</t>
  </si>
  <si>
    <t>Пшеница 4 класса (предложение, EXW, СФО)</t>
  </si>
  <si>
    <t>Пшеница 4 класса (спрос, СРТ, СЗФО)</t>
  </si>
  <si>
    <t>Пшеница 4 класса (спрос, СРТ, ЦФО)</t>
  </si>
  <si>
    <t>Пшеница 4 класса (спрос, СРТ, ПФО)</t>
  </si>
  <si>
    <t>Пшеница 4 класса (спрос, СРТ, ЮФО)</t>
  </si>
  <si>
    <t>Пшеница 4 класса (спрос, СРТ, УФО)</t>
  </si>
  <si>
    <t>Пшеница 4 класса (спрос, СРТ, СФО)</t>
  </si>
  <si>
    <t>Пшеница фуражная (предложение, EXW, СФО)</t>
  </si>
  <si>
    <t>Пшеница фуражная (предложение, EXW, ПФО)</t>
  </si>
  <si>
    <t>Пшеница фуражная (предложение, EXW, УФО)</t>
  </si>
  <si>
    <t>Пшеница фуражная (предложение, EXW, ЦФО)</t>
  </si>
  <si>
    <t>Пшеница фуражная (предложение, EXW, ЮФО)</t>
  </si>
  <si>
    <t>Пшеница фуражная (спрос, СРТ, СФО)</t>
  </si>
  <si>
    <t>Пшеница фуражная (спрос, СРТ, ПФО)</t>
  </si>
  <si>
    <t>Пшеница фуражная (спрос, СРТ, СЗФО)</t>
  </si>
  <si>
    <t>Пшеница фуражная (спрос, СРТ, УФО)</t>
  </si>
  <si>
    <t>Пшеница фуражная (спрос, СРТ, ЦФО)</t>
  </si>
  <si>
    <t>Пшеница фуражная (спрос, СРТ, ЮФО)</t>
  </si>
  <si>
    <t>Ячмень фуражный (предложение, EXW, СФО)</t>
  </si>
  <si>
    <t>Ячмень фуражный (предложение, EXW, ПФО)</t>
  </si>
  <si>
    <t>Ячмень фуражный (предложение, EXW, УФО)</t>
  </si>
  <si>
    <t>Ячмень фуражный (предложение, EXW, ЦФО)</t>
  </si>
  <si>
    <t>Ячмень фуражный (предложение, EXW, ЮФО)</t>
  </si>
  <si>
    <t>Ячмень фуражный (спрос, СРТ, СФО)</t>
  </si>
  <si>
    <t>Ячмень фуражный (спрос, СРТ, ПФО)</t>
  </si>
  <si>
    <t>Ячмень фуражный (спрос, СРТ, СЗФО)</t>
  </si>
  <si>
    <t>Ячмень фуражный (спрос, СРТ, УФО)</t>
  </si>
  <si>
    <t>Ячмень фуражный (спрос, СРТ, ЦФО)</t>
  </si>
  <si>
    <t>Ячмень фуражный (спрос, СРТ, ЮФО)</t>
  </si>
  <si>
    <t>Рожь продовольственная (предложение, EXW, СФО)</t>
  </si>
  <si>
    <t>Рожь продовольственная (спрос, СРТ, СФО)</t>
  </si>
  <si>
    <t>Рожь продовольственная (предложение, EXW, ПФО)</t>
  </si>
  <si>
    <t>Рожь продовольственная (спрос, СРТ, ПФО)</t>
  </si>
  <si>
    <t>Рожь продовольственная (предложение, EXW, УФО)</t>
  </si>
  <si>
    <t>Рожь продовольственная (спрос, СРТ, УФО)</t>
  </si>
  <si>
    <t>Рожь продовольственная (предложение, EXW, ЦФО)</t>
  </si>
  <si>
    <t>Рожь продовольственная (спрос, СРТ, ЦФО)</t>
  </si>
  <si>
    <t>Кукуруза фуражная (предложение, EXW, ПФО)</t>
  </si>
  <si>
    <t>Кукуруза фуражная (предложение, EXW, ЦФО)</t>
  </si>
  <si>
    <t>Кукуруза фуражная (предложение, EXW, ЮФО)</t>
  </si>
  <si>
    <t>Кукуруза фуражная (спрос, СРТ, ПФО)</t>
  </si>
  <si>
    <t>Кукуруза фуражная (спрос, СРТ, СЗФО)</t>
  </si>
  <si>
    <t>Кукуруза фуражная (спрос, СРТ, УФО)</t>
  </si>
  <si>
    <t>Кукуруза фуражная (спрос, СРТ, ЦФО)</t>
  </si>
  <si>
    <t>Кукуруза фуражная (спрос, СРТ, ЮФО)</t>
  </si>
  <si>
    <t>Горох (предложение, EXW, ЦФО)</t>
  </si>
  <si>
    <t>Горох (предложние, EXW, ПФО)</t>
  </si>
  <si>
    <t>Горох (предложение, EXW, ЮФО)</t>
  </si>
  <si>
    <t>Горох (предложение, EXW, УФО)</t>
  </si>
  <si>
    <t>Горох (предложение, EXW, СФО)</t>
  </si>
  <si>
    <t>Горох (спрос, СРТ, СЗФО)</t>
  </si>
  <si>
    <t>Горох (спрос, СРТ, ЦФО)</t>
  </si>
  <si>
    <t>Горох (спрос, СРТ, ПФО)</t>
  </si>
  <si>
    <t>Горох (спрос, СРТ, ЮФО)</t>
  </si>
  <si>
    <t>Горох (спрос, СРТ, УФО)</t>
  </si>
  <si>
    <t>Горох (спрос, СРТ, СФО)</t>
  </si>
  <si>
    <t>Овес (спрос, СРТ, СЗФО)</t>
  </si>
  <si>
    <t>Овес (спрос, СРТ, ЦФО)</t>
  </si>
  <si>
    <t>Овес (спрос, СРТ, ЮФО)</t>
  </si>
  <si>
    <t>Овес (спрос, СРТ, УФО)</t>
  </si>
  <si>
    <t>Овес (спрос, СРТ, СФО)</t>
  </si>
  <si>
    <t>Просо (спрос, СРТ, ЦФО)</t>
  </si>
  <si>
    <t>Просо (спрос, СРТ, ПФО)</t>
  </si>
  <si>
    <t>Просо (спрос, СРТ, ЮФО)</t>
  </si>
  <si>
    <t>Просо (спрос, СРТ, СФО)</t>
  </si>
  <si>
    <t>Ячмень пивоваренный (предложение, EXW, СФО)</t>
  </si>
  <si>
    <t>Ячмень пивоваренный (предложение, EXW, ЦФО)</t>
  </si>
  <si>
    <t>Ячмень пивоваренный (спрос, СРТ, СФО)</t>
  </si>
  <si>
    <t>Ячмень пивоваренный (спрос, СРТ, ЦФО)</t>
  </si>
  <si>
    <t xml:space="preserve">Рис-сырец (предложение, EXW, Краснодарский край) </t>
  </si>
  <si>
    <t xml:space="preserve">Рис-сырец (предложение, EXW, Ставропольский край) </t>
  </si>
  <si>
    <t xml:space="preserve">Рис-сырец (предложение, EXW, Ростовская область) </t>
  </si>
  <si>
    <t xml:space="preserve">Рис-сырец (спрос, СРТ, Краснодарский край) </t>
  </si>
  <si>
    <t xml:space="preserve">Рис-сырец (спрос, СРТ, Ставропольский край) </t>
  </si>
  <si>
    <t xml:space="preserve">Рис-сырец (спрос, СРТ, Ростовская область) </t>
  </si>
  <si>
    <t xml:space="preserve">Зерно гречихи (предложение, EXW, ЦФО) </t>
  </si>
  <si>
    <t xml:space="preserve">Зерно гречихи (предложение, EXW, УФО) </t>
  </si>
  <si>
    <t xml:space="preserve">Зерно гречихи (предложение, EXW, СФО) </t>
  </si>
  <si>
    <t xml:space="preserve">Зерно гречихи (спрос, СРТ, ЦФО) </t>
  </si>
  <si>
    <t>Зерно гречихи (спрос, СРТ, УФО)</t>
  </si>
  <si>
    <t>Зерно гречихи (спрос, СРТ, СФО)</t>
  </si>
  <si>
    <t>Нут (предложение, EXW, ЮФО)</t>
  </si>
  <si>
    <t>Нут (предложение, EXW, ПФО)</t>
  </si>
  <si>
    <t>Нут (спрос, CPT, ЮФО)</t>
  </si>
  <si>
    <t>Нут (спрос, CPT, ПФО)</t>
  </si>
  <si>
    <t>Мука в/с (предложение, EXW, СЗФО)</t>
  </si>
  <si>
    <t>Мука М55-23 (предложение, EXW, СЗФО)</t>
  </si>
  <si>
    <t>Мука 1 с (предложение, EXW, СЗФО)</t>
  </si>
  <si>
    <t>Мука М75-23 (предложение, EXW, СЗФО)</t>
  </si>
  <si>
    <t>Мука ржаная (предложение, EXW, СЗФО)</t>
  </si>
  <si>
    <t>Отруби пшеничные (предложение, EXW, СЗФО)</t>
  </si>
  <si>
    <t>Мука в/с (предложение, EXW, ЦФО)</t>
  </si>
  <si>
    <t>Мука М55-23 (предложение, EXW, ЦФО)</t>
  </si>
  <si>
    <t>Мука 1 с (предложение, EXW, ЦФО)</t>
  </si>
  <si>
    <t>Мука М75-23 (предложение, EXW, ЦФО)</t>
  </si>
  <si>
    <t>Мука ржаная (предложение, EXW, ЦФО)</t>
  </si>
  <si>
    <t>Отруби пшеничные (предложение, EXW, ЦФО)</t>
  </si>
  <si>
    <t>Мука в/с (предложение, EXW, ПФО)</t>
  </si>
  <si>
    <t>Мука М55-23 (предложение, EXW, ПФО)</t>
  </si>
  <si>
    <t>Мука 1 с (предложение, EXW, ПФО)</t>
  </si>
  <si>
    <t>Мука М75-23 (предложение, EXW, ПФО)</t>
  </si>
  <si>
    <t>Мука ржаная (предложение, EXW, ПФО)</t>
  </si>
  <si>
    <t>Отруби пшеничные (предложение, EXW, ПФО)</t>
  </si>
  <si>
    <t>Мука в/с (предложение, EXW, ЮФО)</t>
  </si>
  <si>
    <t>Мука М55-23 (предложение, EXW, ЮФО)</t>
  </si>
  <si>
    <t>Мука 1 с (предложение, EXW, ЮФО)</t>
  </si>
  <si>
    <t>Мука М75-23 (предложение, EXW, ЮФО)</t>
  </si>
  <si>
    <t>Мука ржаная (предложение, EXW, ЮФО)</t>
  </si>
  <si>
    <t>Отруби пшеничные (предложение, EXW, ЮФО)</t>
  </si>
  <si>
    <t>Мука в/с (предложение, EXW, УФО)</t>
  </si>
  <si>
    <t>Мука М55-23 (предложение, EXW, УФО)</t>
  </si>
  <si>
    <t>Мука 1 с (предложение, EXW, УФО)</t>
  </si>
  <si>
    <t>Мука М75-23 (предложение, EXW, УФО)</t>
  </si>
  <si>
    <t>Мука ржаная (предложение, EXW, УФО)</t>
  </si>
  <si>
    <t>Отруби пшеничные (предложение, EXW, УФО)</t>
  </si>
  <si>
    <t>Мука в/с (предложение, EXW, СФО)</t>
  </si>
  <si>
    <t>Мука М55-23 (предложение, EXW, СФО)</t>
  </si>
  <si>
    <t>Мука 1 с (предложение, EXW, СФО)</t>
  </si>
  <si>
    <t>Мука М75-23 (предложение, EXW, СФО)</t>
  </si>
  <si>
    <t>Мука ржаная (предложение, EXW, СФО)</t>
  </si>
  <si>
    <t>Отруби пшеничные (предложение, EXW, СФО)</t>
  </si>
  <si>
    <t xml:space="preserve">Манная крупа (предложение, EXW, СЗФО) </t>
  </si>
  <si>
    <t xml:space="preserve">Манная крупа (предложение, EXW, ЦФО) </t>
  </si>
  <si>
    <t>Манная крупа (предложение, EXW, ПФО)</t>
  </si>
  <si>
    <t xml:space="preserve">Манная крупа (предложение, EXW, УФО) </t>
  </si>
  <si>
    <t>Манная крупа (предложение, EXW, СФО)</t>
  </si>
  <si>
    <t>Пшеница продовольственная (предложение, FOB, глубоководные порты)</t>
  </si>
  <si>
    <t>Пшеница фуражная (предложение, FOB, глубоководные порты)</t>
  </si>
  <si>
    <t>Ячмень фуражный (предложение, FOB, глубоководные порты)</t>
  </si>
  <si>
    <t>Кукуруза фуражная (предложение FOB (USD/т)</t>
  </si>
  <si>
    <t>Пшеница продовольственная (спрос, CPT, глубоководные порты, руб.)</t>
  </si>
  <si>
    <t>Пшеница фуражная (спрос, CPT, глубоководные порты, руб.)</t>
  </si>
  <si>
    <t>Ячмень фуражный (спрос, CPT, глубоководные порты, руб.)</t>
  </si>
  <si>
    <t>Кукуруза фуражная (спрос, СРТ (руб/т)</t>
  </si>
  <si>
    <t>Пшеница продовольственная (предложение, FOB, порты Азовского моря)</t>
  </si>
  <si>
    <t>Пшеница фуражная (предложение, FOB, порты Азовского моря)</t>
  </si>
  <si>
    <t>Ячмень фуражный (предложение, FOB, порты Азовского моря)</t>
  </si>
  <si>
    <t>Кукуруза фуражная (предложение FOB, USD/т)</t>
  </si>
  <si>
    <t>Пшеница продовольственная (спрос, CPT, порты Азовского моря, руб.)</t>
  </si>
  <si>
    <t>Пшеница фуражная (спрос, CPT, порты Азовского моря, руб.)</t>
  </si>
  <si>
    <t>Ячмень фуражный (спрос, CPT, порты Азовского моря, руб.)</t>
  </si>
  <si>
    <t>Кукуруза фуражная (спрос, СРТ-порт, (руб/т)</t>
  </si>
  <si>
    <t>Горох фуражный (спрос, CPT, порты Азовского моря, руб.)</t>
  </si>
  <si>
    <t>Семена подсолнечника (предложение, EXW, ЦФО)</t>
  </si>
  <si>
    <t>Семена подсолнечника (спрос, СРТ, ЦФО)</t>
  </si>
  <si>
    <t>Семена подсолнечника (предложение, EXW, ПФО)</t>
  </si>
  <si>
    <t>Семена подсолнечника (спрос, СРТ, ПФО)</t>
  </si>
  <si>
    <t>Семена подсолнечника (предложение, EXW, ЮФО)</t>
  </si>
  <si>
    <t>Семена подсолнечника (спрос, СРТ, ЮФО)</t>
  </si>
  <si>
    <t>Семена подсолнечника (предложение, EXW, СФО)</t>
  </si>
  <si>
    <t>Семена подсолнечника (спрос, СРТ, СФО)</t>
  </si>
  <si>
    <t>Масло подсолнечное нераф. (предложение, EXW, ЦФО)</t>
  </si>
  <si>
    <t>Масло подсолнечное нераф. (спрос, СРТ, ЦФО)</t>
  </si>
  <si>
    <t>Масло подсолнечное нераф. (предложение, EXW, ПФО)</t>
  </si>
  <si>
    <t>Масло подсолнечное нераф. (спрос, СРТ, ПФО)</t>
  </si>
  <si>
    <t>Масло подсолнечное нераф. (предложение, EXW, ЮФО)</t>
  </si>
  <si>
    <t>Масло подсолнечное нераф. (спрос, СРТ, ЮФО)</t>
  </si>
  <si>
    <t>Масло подсолнечное нераф. (предложение, EXW, СФО)</t>
  </si>
  <si>
    <t>Масло подсолнечное нераф. (спрос, СРТ, СФО)</t>
  </si>
  <si>
    <t>Шрот подсолнечника (предложение, EXW, ЦФО)</t>
  </si>
  <si>
    <t>Шрот подсолнечника (спрос, СРТ, ЦФО)</t>
  </si>
  <si>
    <t>Шрот подсолнечника (предложение, EXW, ПФО)</t>
  </si>
  <si>
    <t>Шрот подсолнечника (спрос, СРТ, ПФО)</t>
  </si>
  <si>
    <t>Шрот подсолнечника (предложение, EXW, ЮФО)</t>
  </si>
  <si>
    <t>Шрот подсолнечника (спрос, СРТ, ЮФО)</t>
  </si>
  <si>
    <t>Жмых подсолнечника (предложение, EXW, ЦФО)</t>
  </si>
  <si>
    <t>Жмых подсолнечника (спрос, СРТ, ЦФО)</t>
  </si>
  <si>
    <t>Жмых подсолнечника (предложение, EXW, ПФО)</t>
  </si>
  <si>
    <t>Жмых подсолнечника (спрос, СРТ, ПФО)</t>
  </si>
  <si>
    <t>Жмых подсолнечника (предложение, EXW, ЮФО)</t>
  </si>
  <si>
    <t>Жмых подсолнечника (спрос, СРТ, ЮФО)</t>
  </si>
  <si>
    <t>Жмых подсолнечника (предложение, EXW, СФО)</t>
  </si>
  <si>
    <t>Жмых подсолнечника (спрос, СРТ, СФО)</t>
  </si>
  <si>
    <t>Соя (спрос, СРТ, ЮФО)</t>
  </si>
  <si>
    <t>Соя (спрос, СРТ, ЦФО)</t>
  </si>
  <si>
    <t>Соя (спрос, СРТ, СФО)</t>
  </si>
  <si>
    <t>Соя (спрос, СРТ, ДФО)</t>
  </si>
  <si>
    <t>Соя экструдированная полножирная (предложение, EXW)</t>
  </si>
  <si>
    <t>Соя (предложение, EXW, ЮФО)</t>
  </si>
  <si>
    <t>Соя (предложение, EXW, ЦФО)</t>
  </si>
  <si>
    <t>Соя (предложение, EXW, СФО)</t>
  </si>
  <si>
    <t>Соя (предложение, EXW, ДФО)</t>
  </si>
  <si>
    <t>Рапс (спрос, СРТ, ЦФО)</t>
  </si>
  <si>
    <t>Рапс (спрос, СРТ, ПФО)</t>
  </si>
  <si>
    <t>Рапс (спрос, СРТ, ЮФО)</t>
  </si>
  <si>
    <t>Рапс (спрос, СРТ, СФО)</t>
  </si>
  <si>
    <t>Масло рапсовое (предложение, EXW, ЦФО)</t>
  </si>
  <si>
    <t>Масло рапсовое (предложение, EXW, ПФО)</t>
  </si>
  <si>
    <t>Масло рапсовое (предложение, EXW, ЮФО)</t>
  </si>
  <si>
    <t>Масло рапсовое (предложение, EXW, СФО)</t>
  </si>
  <si>
    <t>Жмых рапса (предложение, EXW, ЦФО)</t>
  </si>
  <si>
    <t>Жмых рапса (предложение, EXW, ПФО)</t>
  </si>
  <si>
    <t>Жмых рапса (предложение, EXW, ЮФО)</t>
  </si>
  <si>
    <t>Жмых рапса (предложение, EXW, СФО)</t>
  </si>
  <si>
    <t>Пшеница 3 кл. (предложение, DAP, ст. Сарыагаш)</t>
  </si>
  <si>
    <t>Пшеница 3 кл. (предложение, FOB, порт Актау)</t>
  </si>
  <si>
    <t>Пшеница 4 кл. (предложение, DAP, ст. Сарыагаш)</t>
  </si>
  <si>
    <t>Ячмень фуражный (предложение, FOB, порт Актау)</t>
  </si>
  <si>
    <t>Ячмень фуражный (предложение, DAP, ст. Сарыагаш)</t>
  </si>
  <si>
    <t>Кокосовое масло (Фил./Индон.  CIF Роттердам наличн.)</t>
  </si>
  <si>
    <t>Кукуруза (Аргентина  FOB наличн.)</t>
  </si>
  <si>
    <t>Кукуруза (Венгрия BCE EXW Будапешт наличн.)</t>
  </si>
  <si>
    <t>Кукуруза желт. (США CBOT EXW фьючерс.)</t>
  </si>
  <si>
    <t>Кукуруза желт. (США  CPT Мекс. зал. наличн.)</t>
  </si>
  <si>
    <t>Кукуруза тверд. (Аргентина BCA EXW фьючерс.)</t>
  </si>
  <si>
    <t>Кукуруза (Франция  FOB наличн.)</t>
  </si>
  <si>
    <t>Кукуруза (Франция MATIF FOB фьючерс.)</t>
  </si>
  <si>
    <t>Овес (США CBOT EXW фьючерс.)</t>
  </si>
  <si>
    <t>Олеин раф. (Малайзия  FOB наличн.)</t>
  </si>
  <si>
    <t>Пальмовое масло раф. (Малайзия  FOB наличн.)</t>
  </si>
  <si>
    <t>Пальмовое масло сыр. (Малайзия BMD CPT порт фьючерс.)</t>
  </si>
  <si>
    <t>Пальмовое масло сыр. (Малайзия  CIF Роттердам наличн.)</t>
  </si>
  <si>
    <t>Пальмоядр. масло (Мал./Индон.  CIF Роттердам наличн.)</t>
  </si>
  <si>
    <t>Подсолнечное масло (Аргентина  FOB наличн.)</t>
  </si>
  <si>
    <t>Подсолнечное масло (ЕС  CIF Роттердам наличн.)</t>
  </si>
  <si>
    <t>Подсолнечный шрот (Аргентина  FOB наличн.)</t>
  </si>
  <si>
    <t>Пшеница FCW1 (Франция  FOB наличн.)</t>
  </si>
  <si>
    <t>Пшеница HRW (США  CPT Мекс. зал. наличн.)</t>
  </si>
  <si>
    <t>Пшеница SRW (США  CPT Мекс. зал. наличн.)</t>
  </si>
  <si>
    <t>Пшеница (Венгрия BCE EXW Будапешт наличн.)</t>
  </si>
  <si>
    <t>Пшеница (ЕС LIFFE EXW фьючерс.)</t>
  </si>
  <si>
    <t>Пшеница корм. (Аргентина BCA EXW фьючерс.)</t>
  </si>
  <si>
    <t>Пшеница корм. (Великобрит.  FOB наличн.)</t>
  </si>
  <si>
    <t>Пшеница муком. (Франция MATIF CPT Руан фьючерс.)</t>
  </si>
  <si>
    <t>Пшеница (Причерноморье CBOT FOB наличн.)</t>
  </si>
  <si>
    <t>Пшеница (США CBOT EXW фьючерс.)</t>
  </si>
  <si>
    <t>Пшеница тверд. (Аргентина  FOB наличн.)</t>
  </si>
  <si>
    <t>Рапсовое масло (ЕС  FOB mill наличн.)</t>
  </si>
  <si>
    <t>Сахар белый 99,7 (произвольн. LIFFE FOB фьючерс.)</t>
  </si>
  <si>
    <t>Сахар-сырец 96 (произвольн. NYBOT FOB фьючерс.)</t>
  </si>
  <si>
    <t>Семена канолы (Канада WCE FOB фьючерс.)</t>
  </si>
  <si>
    <t>Семена подсолнечника (Аргентина BCA EXW фьючерс.)</t>
  </si>
  <si>
    <t>Семена подсолнечника (Аргентина  FOB Аргентина наличн.)</t>
  </si>
  <si>
    <t>Семена подсолнечника* (Венгрия BCE EXW Будапешт фьючерс.)</t>
  </si>
  <si>
    <t>Семена рапса 00 (Франция MATIF FOB фьючерс.)</t>
  </si>
  <si>
    <t>Соевое масло (Аргентина  FOB наличн.)</t>
  </si>
  <si>
    <t>Соевое масло (ЕС  FOB mill наличн.)</t>
  </si>
  <si>
    <t>Соевое масло (США CBOT EXW фьючерс.)</t>
  </si>
  <si>
    <t>Соевые бобы (Аргентина BCA EXW фьючерс.)</t>
  </si>
  <si>
    <t>Соевые бобы (Аргентина  FOB наличн.)</t>
  </si>
  <si>
    <t>Соевые бобы (США CBOT EXW фьючерс.)</t>
  </si>
  <si>
    <t>Соевые бобы (США  CPT Мекс. зал. наличн.)</t>
  </si>
  <si>
    <t>Соевый шрот 45-46% (Аргентина  CIF Роттердам наличн.)</t>
  </si>
  <si>
    <t>Соевый шрот 48% (Бразилия  CIF Роттердам наличн.)</t>
  </si>
  <si>
    <t>Соевый шрот 48% (США CBOT EXW фьючерс.)</t>
  </si>
  <si>
    <t>Соевый шрот 48% (США  FOB порт-завод наличн.)</t>
  </si>
  <si>
    <t>Соевый шрот 49% (ЕС  FOB Роттердам наличн.)</t>
  </si>
  <si>
    <t>Соевый шрот (Аргентина  FOB наличн.)</t>
  </si>
  <si>
    <t>Стеарин (Малайзия  FOB Малайзия наличн.)</t>
  </si>
  <si>
    <t>Ячмень (Канада WCE FOB фьючерс.)</t>
  </si>
  <si>
    <t>Ячмень корм. (Франция  FOB наличн.)</t>
  </si>
  <si>
    <t xml:space="preserve">Пшеница </t>
  </si>
  <si>
    <t>Цены на зерновые, UAH/т</t>
  </si>
  <si>
    <t>Кукуруза</t>
  </si>
  <si>
    <t>Ячмень</t>
  </si>
  <si>
    <t>Семена подсолнечника</t>
  </si>
  <si>
    <t>Цены на масличные и продукты переработки, UAH/т</t>
  </si>
  <si>
    <t>Соя</t>
  </si>
  <si>
    <t>Рапс</t>
  </si>
  <si>
    <t>Шрот</t>
  </si>
  <si>
    <t>Жмых</t>
  </si>
  <si>
    <t>Пшеница</t>
  </si>
  <si>
    <t>Цены на зерновые, USD/т</t>
  </si>
  <si>
    <t>Цены на масличные и продукты переработки, USD/т</t>
  </si>
  <si>
    <t>Кукуруза фуражная (спрос, СРТ, переработка)</t>
  </si>
  <si>
    <t>Кукуруза фуражная (предложение)</t>
  </si>
  <si>
    <t>Шрот подсолнечника (спрос, FOB)</t>
  </si>
  <si>
    <t>02.12.2016</t>
  </si>
  <si>
    <t>09.12.2016</t>
  </si>
  <si>
    <t>16.12.2016</t>
  </si>
  <si>
    <t>23.12.2016</t>
  </si>
  <si>
    <t>изм.,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</si>
</sst>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#,##0.00_ ;[Red]\-#,##0.00\ "/>
    <numFmt numFmtId="169" formatCode="0.0%"/>
    <numFmt numFmtId="170" formatCode="#,##0.0_ ;[Red]\-#,##0.0\ "/>
    <numFmt numFmtId="171" formatCode="#,##0_ ;[Red]\-#,##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 applyFont="1" applyFill="1" applyBorder="1" applyAlignment="1" applyProtection="1"/>
    <xf numFmtId="168" fontId="0" fillId="0" borderId="0" xfId="43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/>
    </xf>
    <xf numFmtId="168" fontId="0" fillId="0" borderId="0" xfId="43" applyNumberFormat="1" applyAlignment="1">
      <alignment horizontal="center"/>
    </xf>
    <xf numFmtId="169" fontId="0" fillId="0" borderId="0" xfId="1" applyNumberFormat="1" applyFont="1" applyAlignment="1">
      <alignment horizontal="center"/>
    </xf>
    <xf numFmtId="169" fontId="14" fillId="0" borderId="0" xfId="1" applyNumberFormat="1" applyFont="1" applyAlignment="1">
      <alignment horizontal="center"/>
    </xf>
    <xf numFmtId="170" fontId="0" fillId="0" borderId="0" xfId="43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43" applyNumberFormat="1" applyAlignment="1">
      <alignment horizontal="center"/>
    </xf>
    <xf numFmtId="171" fontId="0" fillId="0" borderId="0" xfId="0" applyNumberFormat="1" applyAlignment="1">
      <alignment horizontal="center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Result2" xfId="43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24"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F40" totalsRowShown="0" headerRowDxfId="23" dataCellStyle="Result2">
  <tableColumns count="6">
    <tableColumn id="1" name="Цены на зерновые, UAH/т"/>
    <tableColumn id="2" name="02.12.2016" dataDxfId="9" dataCellStyle="Result2"/>
    <tableColumn id="3" name="09.12.2016" dataDxfId="8" dataCellStyle="Result2"/>
    <tableColumn id="4" name="16.12.2016" dataDxfId="7" dataCellStyle="Result2"/>
    <tableColumn id="5" name="23.12.2016" dataDxfId="6" dataCellStyle="Result2"/>
    <tableColumn id="6" name="изм., %" dataDxfId="5" dataCellStyle="Result2">
      <calculatedColumnFormula>Таблица1[[#This Row],[23.12.2016]]/Таблица1[[#This Row],[16.12.2016]]-1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44:F66" totalsRowShown="0" headerRowDxfId="22" dataCellStyle="Result2">
  <tableColumns count="6">
    <tableColumn id="1" name="Цены на зерновые, USD/т"/>
    <tableColumn id="2" name="02.12.2016" dataDxfId="4" dataCellStyle="Result2"/>
    <tableColumn id="3" name="09.12.2016" dataDxfId="3" dataCellStyle="Result2"/>
    <tableColumn id="4" name="16.12.2016" dataDxfId="2" dataCellStyle="Result2"/>
    <tableColumn id="5" name="23.12.2016" dataDxfId="1" dataCellStyle="Result2"/>
    <tableColumn id="6" name="изм., %" dataDxfId="0" dataCellStyle="Result2">
      <calculatedColumnFormula>Таблица2[[#This Row],[23.12.2016]]/Таблица2[[#This Row],[16.12.2016]]-1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F17" totalsRowShown="0" headerRowDxfId="21" dataCellStyle="Result2">
  <tableColumns count="6">
    <tableColumn id="1" name="Цены на масличные и продукты переработки, UAH/т"/>
    <tableColumn id="2" name="02.12.2016" dataDxfId="19" dataCellStyle="Result2"/>
    <tableColumn id="3" name="09.12.2016" dataDxfId="18" dataCellStyle="Result2"/>
    <tableColumn id="4" name="16.12.2016" dataDxfId="17" dataCellStyle="Result2"/>
    <tableColumn id="5" name="23.12.2016" dataDxfId="16" dataCellStyle="Result2"/>
    <tableColumn id="6" name="изм., %" dataDxfId="15" dataCellStyle="Result2">
      <calculatedColumnFormula>Таблица3[[#This Row],[23.12.2016]]/Таблица3[[#This Row],[16.12.2016]]-1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21:F35" totalsRowShown="0" headerRowDxfId="20" dataCellStyle="Result2">
  <tableColumns count="6">
    <tableColumn id="1" name="Цены на масличные и продукты переработки, USD/т"/>
    <tableColumn id="2" name="02.12.2016" dataDxfId="14" dataCellStyle="Result2"/>
    <tableColumn id="3" name="09.12.2016" dataDxfId="13" dataCellStyle="Result2"/>
    <tableColumn id="4" name="16.12.2016" dataDxfId="12" dataCellStyle="Result2"/>
    <tableColumn id="5" name="23.12.2016" dataDxfId="11" dataCellStyle="Result2"/>
    <tableColumn id="6" name="изм., %" dataDxfId="10" dataCellStyle="Result2">
      <calculatedColumnFormula>Таблица4[[#This Row],[23.12.2016]]/Таблица4[[#This Row],[16.12.2016]]-1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35"/>
  <sheetViews>
    <sheetView workbookViewId="0">
      <selection activeCell="A133" sqref="A133:E375"/>
    </sheetView>
  </sheetViews>
  <sheetFormatPr defaultRowHeight="15" x14ac:dyDescent="0.25"/>
  <cols>
    <col min="1" max="1" width="56.28515625" bestFit="1" customWidth="1"/>
    <col min="2" max="16" width="12.28515625" bestFit="1" customWidth="1"/>
  </cols>
  <sheetData>
    <row r="1" spans="1:5" x14ac:dyDescent="0.25">
      <c r="A1" t="s">
        <v>0</v>
      </c>
      <c r="B1" s="1">
        <v>42706</v>
      </c>
      <c r="C1" s="1">
        <v>42713</v>
      </c>
      <c r="D1" s="1">
        <v>42720</v>
      </c>
      <c r="E1" s="1">
        <v>42727</v>
      </c>
    </row>
    <row r="2" spans="1:5" hidden="1" x14ac:dyDescent="0.25">
      <c r="A2" t="s">
        <v>1</v>
      </c>
      <c r="B2" s="2">
        <v>0</v>
      </c>
      <c r="C2" s="2">
        <v>29251.776000000002</v>
      </c>
      <c r="D2" s="2">
        <v>0</v>
      </c>
      <c r="E2" s="2">
        <v>0</v>
      </c>
    </row>
    <row r="3" spans="1:5" hidden="1" x14ac:dyDescent="0.25">
      <c r="A3" t="s">
        <v>2</v>
      </c>
      <c r="B3" s="2">
        <v>0</v>
      </c>
      <c r="C3" s="2">
        <v>12628.52</v>
      </c>
      <c r="D3" s="2">
        <v>0</v>
      </c>
      <c r="E3" s="2">
        <v>0</v>
      </c>
    </row>
    <row r="4" spans="1:5" hidden="1" x14ac:dyDescent="0.25">
      <c r="A4" t="s">
        <v>3</v>
      </c>
      <c r="B4" s="2">
        <v>0</v>
      </c>
      <c r="C4" s="2">
        <v>4690.5929999999998</v>
      </c>
      <c r="D4" s="2">
        <v>0</v>
      </c>
      <c r="E4" s="2">
        <v>0</v>
      </c>
    </row>
    <row r="5" spans="1:5" hidden="1" x14ac:dyDescent="0.25">
      <c r="A5" t="s">
        <v>4</v>
      </c>
      <c r="B5" s="2">
        <v>0</v>
      </c>
      <c r="C5" s="2">
        <v>9793.5460000000003</v>
      </c>
      <c r="D5" s="2">
        <v>0</v>
      </c>
      <c r="E5" s="2">
        <v>0</v>
      </c>
    </row>
    <row r="6" spans="1:5" hidden="1" x14ac:dyDescent="0.25">
      <c r="A6" t="s">
        <v>5</v>
      </c>
      <c r="B6" s="2">
        <v>0</v>
      </c>
      <c r="C6" s="2">
        <v>5154.4979999999996</v>
      </c>
      <c r="D6" s="2">
        <v>0</v>
      </c>
      <c r="E6" s="2">
        <v>0</v>
      </c>
    </row>
    <row r="7" spans="1:5" hidden="1" x14ac:dyDescent="0.25">
      <c r="A7" t="s">
        <v>6</v>
      </c>
      <c r="B7" s="2">
        <v>0</v>
      </c>
      <c r="C7" s="2">
        <v>20102.542000000001</v>
      </c>
      <c r="D7" s="2">
        <v>0</v>
      </c>
      <c r="E7" s="2">
        <v>0</v>
      </c>
    </row>
    <row r="8" spans="1:5" hidden="1" x14ac:dyDescent="0.25">
      <c r="A8" t="s">
        <v>7</v>
      </c>
      <c r="B8" s="2">
        <v>0</v>
      </c>
      <c r="C8" s="2">
        <v>10180.134</v>
      </c>
      <c r="D8" s="2">
        <v>0</v>
      </c>
      <c r="E8" s="2">
        <v>0</v>
      </c>
    </row>
    <row r="9" spans="1:5" hidden="1" x14ac:dyDescent="0.25">
      <c r="A9" t="s">
        <v>8</v>
      </c>
      <c r="B9" s="2">
        <v>0</v>
      </c>
      <c r="C9" s="2">
        <v>3994.7359999999999</v>
      </c>
      <c r="D9" s="2">
        <v>0</v>
      </c>
      <c r="E9" s="2">
        <v>0</v>
      </c>
    </row>
    <row r="10" spans="1:5" hidden="1" x14ac:dyDescent="0.25">
      <c r="A10" t="s">
        <v>9</v>
      </c>
      <c r="B10" s="2">
        <v>0</v>
      </c>
      <c r="C10" s="2">
        <v>20617.991999999998</v>
      </c>
      <c r="D10" s="2">
        <v>0</v>
      </c>
      <c r="E10" s="2">
        <v>0</v>
      </c>
    </row>
    <row r="11" spans="1:5" hidden="1" x14ac:dyDescent="0.25">
      <c r="A11" t="s">
        <v>10</v>
      </c>
      <c r="B11" s="2">
        <v>0</v>
      </c>
      <c r="C11" s="2">
        <v>11211.032999999999</v>
      </c>
      <c r="D11" s="2">
        <v>0</v>
      </c>
      <c r="E11" s="2">
        <v>0</v>
      </c>
    </row>
    <row r="12" spans="1:5" hidden="1" x14ac:dyDescent="0.25">
      <c r="A12" t="s">
        <v>11</v>
      </c>
      <c r="B12" s="2">
        <v>0</v>
      </c>
      <c r="C12" s="2">
        <v>10695.583000000001</v>
      </c>
      <c r="D12" s="2">
        <v>0</v>
      </c>
      <c r="E12" s="2">
        <v>0</v>
      </c>
    </row>
    <row r="13" spans="1:5" hidden="1" x14ac:dyDescent="0.25">
      <c r="A13" t="s">
        <v>12</v>
      </c>
      <c r="B13" s="2">
        <v>0</v>
      </c>
      <c r="C13" s="2">
        <v>10437.858</v>
      </c>
      <c r="D13" s="2">
        <v>0</v>
      </c>
      <c r="E13" s="2">
        <v>0</v>
      </c>
    </row>
    <row r="14" spans="1:5" hidden="1" x14ac:dyDescent="0.25">
      <c r="A14" t="s">
        <v>13</v>
      </c>
      <c r="B14" s="2">
        <v>4500</v>
      </c>
      <c r="C14" s="2">
        <v>4550</v>
      </c>
      <c r="D14" s="2">
        <v>4550</v>
      </c>
      <c r="E14" s="2">
        <v>4550</v>
      </c>
    </row>
    <row r="15" spans="1:5" hidden="1" x14ac:dyDescent="0.25">
      <c r="A15" t="s">
        <v>14</v>
      </c>
      <c r="B15" s="2">
        <v>4450</v>
      </c>
      <c r="C15" s="2">
        <v>4500</v>
      </c>
      <c r="D15" s="2">
        <v>4500</v>
      </c>
      <c r="E15" s="2">
        <v>4500</v>
      </c>
    </row>
    <row r="16" spans="1:5" hidden="1" x14ac:dyDescent="0.25">
      <c r="A16" t="s">
        <v>15</v>
      </c>
      <c r="B16" s="2">
        <v>4350</v>
      </c>
      <c r="C16" s="2">
        <v>4450</v>
      </c>
      <c r="D16" s="2">
        <v>4450</v>
      </c>
      <c r="E16" s="2">
        <v>4450</v>
      </c>
    </row>
    <row r="17" spans="1:5" hidden="1" x14ac:dyDescent="0.25">
      <c r="A17" t="s">
        <v>16</v>
      </c>
      <c r="B17" s="2">
        <v>4000</v>
      </c>
      <c r="C17" s="2">
        <v>4200</v>
      </c>
      <c r="D17" s="2">
        <v>4200</v>
      </c>
      <c r="E17" s="2">
        <v>4200</v>
      </c>
    </row>
    <row r="18" spans="1:5" hidden="1" x14ac:dyDescent="0.25">
      <c r="A18" t="s">
        <v>17</v>
      </c>
      <c r="B18" s="2">
        <v>3800</v>
      </c>
      <c r="C18" s="2">
        <v>3800</v>
      </c>
      <c r="D18" s="2">
        <v>3800</v>
      </c>
      <c r="E18" s="2">
        <v>3850</v>
      </c>
    </row>
    <row r="19" spans="1:5" hidden="1" x14ac:dyDescent="0.25">
      <c r="A19" t="s">
        <v>18</v>
      </c>
      <c r="B19" s="2">
        <v>17500</v>
      </c>
      <c r="C19" s="2">
        <v>17500</v>
      </c>
      <c r="D19" s="2">
        <v>17500</v>
      </c>
      <c r="E19" s="2">
        <v>17500</v>
      </c>
    </row>
    <row r="20" spans="1:5" hidden="1" x14ac:dyDescent="0.25">
      <c r="A20" t="s">
        <v>19</v>
      </c>
      <c r="B20" s="2">
        <v>4948.174</v>
      </c>
      <c r="C20" s="2">
        <v>4974.0910000000003</v>
      </c>
      <c r="D20" s="2">
        <v>5075.6120000000001</v>
      </c>
      <c r="E20" s="2">
        <v>5073.201</v>
      </c>
    </row>
    <row r="21" spans="1:5" hidden="1" x14ac:dyDescent="0.25">
      <c r="A21" t="s">
        <v>20</v>
      </c>
      <c r="B21" s="2">
        <v>4743.0690000000004</v>
      </c>
      <c r="C21" s="2">
        <v>4767.9110000000001</v>
      </c>
      <c r="D21" s="2">
        <v>4865.2240000000002</v>
      </c>
      <c r="E21" s="2">
        <v>4862.9120000000003</v>
      </c>
    </row>
    <row r="22" spans="1:5" hidden="1" x14ac:dyDescent="0.25">
      <c r="A22" t="s">
        <v>21</v>
      </c>
      <c r="B22" s="2">
        <v>4400</v>
      </c>
      <c r="C22" s="2">
        <v>4450</v>
      </c>
      <c r="D22" s="2">
        <v>4450</v>
      </c>
      <c r="E22" s="2">
        <v>4450</v>
      </c>
    </row>
    <row r="23" spans="1:5" hidden="1" x14ac:dyDescent="0.25">
      <c r="A23" t="s">
        <v>22</v>
      </c>
      <c r="B23" s="2">
        <v>4350</v>
      </c>
      <c r="C23" s="2">
        <v>4400</v>
      </c>
      <c r="D23" s="2">
        <v>4400</v>
      </c>
      <c r="E23" s="2">
        <v>4400</v>
      </c>
    </row>
    <row r="24" spans="1:5" hidden="1" x14ac:dyDescent="0.25">
      <c r="A24" t="s">
        <v>23</v>
      </c>
      <c r="B24" s="2">
        <v>4250</v>
      </c>
      <c r="C24" s="2">
        <v>4300</v>
      </c>
      <c r="D24" s="2">
        <v>4300</v>
      </c>
      <c r="E24" s="2">
        <v>4350</v>
      </c>
    </row>
    <row r="25" spans="1:5" hidden="1" x14ac:dyDescent="0.25">
      <c r="A25" t="s">
        <v>24</v>
      </c>
      <c r="B25" s="2">
        <v>3950</v>
      </c>
      <c r="C25" s="2">
        <v>4100</v>
      </c>
      <c r="D25" s="2">
        <v>4100</v>
      </c>
      <c r="E25" s="2">
        <v>4100</v>
      </c>
    </row>
    <row r="26" spans="1:5" hidden="1" x14ac:dyDescent="0.25">
      <c r="A26" t="s">
        <v>25</v>
      </c>
      <c r="B26" s="2">
        <v>3650</v>
      </c>
      <c r="C26" s="2">
        <v>3650</v>
      </c>
      <c r="D26" s="2">
        <v>3650</v>
      </c>
      <c r="E26" s="2">
        <v>3700</v>
      </c>
    </row>
    <row r="27" spans="1:5" hidden="1" x14ac:dyDescent="0.25">
      <c r="A27" t="s">
        <v>26</v>
      </c>
      <c r="B27" s="2">
        <v>16000</v>
      </c>
      <c r="C27" s="2">
        <v>16000</v>
      </c>
      <c r="D27" s="2">
        <v>16000</v>
      </c>
      <c r="E27" s="2">
        <v>16500</v>
      </c>
    </row>
    <row r="28" spans="1:5" hidden="1" x14ac:dyDescent="0.25">
      <c r="A28" t="s">
        <v>27</v>
      </c>
      <c r="B28" s="2">
        <v>4050</v>
      </c>
      <c r="C28" s="2">
        <v>4250</v>
      </c>
      <c r="D28" s="2">
        <v>4250</v>
      </c>
      <c r="E28" s="2">
        <v>4300</v>
      </c>
    </row>
    <row r="29" spans="1:5" hidden="1" x14ac:dyDescent="0.25">
      <c r="A29" t="s">
        <v>28</v>
      </c>
      <c r="B29" s="2">
        <v>4100</v>
      </c>
      <c r="C29" s="2">
        <v>4200</v>
      </c>
      <c r="D29" s="2">
        <v>4200</v>
      </c>
      <c r="E29" s="2">
        <v>4300</v>
      </c>
    </row>
    <row r="30" spans="1:5" hidden="1" x14ac:dyDescent="0.25">
      <c r="A30" t="s">
        <v>29</v>
      </c>
      <c r="B30" s="2">
        <v>4050</v>
      </c>
      <c r="C30" s="2">
        <v>4150</v>
      </c>
      <c r="D30" s="2">
        <v>4150</v>
      </c>
      <c r="E30" s="2">
        <v>4200</v>
      </c>
    </row>
    <row r="31" spans="1:5" hidden="1" x14ac:dyDescent="0.25">
      <c r="A31" t="s">
        <v>30</v>
      </c>
      <c r="B31" s="2">
        <v>4000</v>
      </c>
      <c r="C31" s="2">
        <v>4100</v>
      </c>
      <c r="D31" s="2">
        <v>4100</v>
      </c>
      <c r="E31" s="2">
        <v>4150</v>
      </c>
    </row>
    <row r="32" spans="1:5" hidden="1" x14ac:dyDescent="0.25">
      <c r="A32" t="s">
        <v>31</v>
      </c>
      <c r="B32" s="2">
        <v>4250</v>
      </c>
      <c r="C32" s="2">
        <v>4450</v>
      </c>
      <c r="D32" s="2">
        <v>4450</v>
      </c>
      <c r="E32" s="2">
        <v>4500</v>
      </c>
    </row>
    <row r="33" spans="1:5" hidden="1" x14ac:dyDescent="0.25">
      <c r="A33" t="s">
        <v>32</v>
      </c>
      <c r="B33" s="2">
        <v>3850</v>
      </c>
      <c r="C33" s="2">
        <v>4000</v>
      </c>
      <c r="D33" s="2">
        <v>4000</v>
      </c>
      <c r="E33" s="2">
        <v>4100</v>
      </c>
    </row>
    <row r="34" spans="1:5" hidden="1" x14ac:dyDescent="0.25">
      <c r="A34" t="s">
        <v>33</v>
      </c>
      <c r="B34" s="2">
        <v>4000</v>
      </c>
      <c r="C34" s="2">
        <v>4300</v>
      </c>
      <c r="D34" s="2">
        <v>4300</v>
      </c>
      <c r="E34" s="2">
        <v>4400</v>
      </c>
    </row>
    <row r="35" spans="1:5" hidden="1" x14ac:dyDescent="0.25">
      <c r="A35" t="s">
        <v>34</v>
      </c>
      <c r="B35" s="2">
        <v>3850</v>
      </c>
      <c r="C35" s="2">
        <v>4050</v>
      </c>
      <c r="D35" s="2">
        <v>4050</v>
      </c>
      <c r="E35" s="2">
        <v>4100</v>
      </c>
    </row>
    <row r="36" spans="1:5" hidden="1" x14ac:dyDescent="0.25">
      <c r="A36" t="s">
        <v>35</v>
      </c>
      <c r="B36" s="2">
        <v>3900</v>
      </c>
      <c r="C36" s="2">
        <v>4100</v>
      </c>
      <c r="D36" s="2">
        <v>4100</v>
      </c>
      <c r="E36" s="2">
        <v>4150</v>
      </c>
    </row>
    <row r="37" spans="1:5" hidden="1" x14ac:dyDescent="0.25">
      <c r="A37" t="s">
        <v>36</v>
      </c>
      <c r="B37" s="2">
        <v>3950</v>
      </c>
      <c r="C37" s="2">
        <v>4150</v>
      </c>
      <c r="D37" s="2">
        <v>4150</v>
      </c>
      <c r="E37" s="2">
        <v>4250</v>
      </c>
    </row>
    <row r="38" spans="1:5" hidden="1" x14ac:dyDescent="0.25">
      <c r="A38" t="s">
        <v>37</v>
      </c>
      <c r="B38" s="2">
        <v>5845.5119999999997</v>
      </c>
      <c r="C38" s="2">
        <v>5824.5829999999996</v>
      </c>
      <c r="D38" s="2">
        <v>5943.4629999999997</v>
      </c>
      <c r="E38" s="2">
        <v>5940.6390000000001</v>
      </c>
    </row>
    <row r="39" spans="1:5" hidden="1" x14ac:dyDescent="0.25">
      <c r="A39" t="s">
        <v>38</v>
      </c>
      <c r="B39" s="2">
        <v>4100</v>
      </c>
      <c r="C39" s="2">
        <v>4100</v>
      </c>
      <c r="D39" s="2">
        <v>4100</v>
      </c>
      <c r="E39" s="2">
        <v>4100</v>
      </c>
    </row>
    <row r="40" spans="1:5" hidden="1" x14ac:dyDescent="0.25">
      <c r="A40" t="s">
        <v>39</v>
      </c>
      <c r="B40" s="2">
        <v>4000</v>
      </c>
      <c r="C40" s="2">
        <v>4000</v>
      </c>
      <c r="D40" s="2">
        <v>4000</v>
      </c>
      <c r="E40" s="2">
        <v>4000</v>
      </c>
    </row>
    <row r="41" spans="1:5" hidden="1" x14ac:dyDescent="0.25">
      <c r="A41" t="s">
        <v>40</v>
      </c>
      <c r="B41" s="2">
        <v>5896.7879999999996</v>
      </c>
      <c r="C41" s="2">
        <v>5927.6729999999998</v>
      </c>
      <c r="D41" s="2">
        <v>6048.6570000000002</v>
      </c>
      <c r="E41" s="2">
        <v>6045.7830000000004</v>
      </c>
    </row>
    <row r="42" spans="1:5" hidden="1" x14ac:dyDescent="0.25">
      <c r="A42" t="s">
        <v>41</v>
      </c>
      <c r="B42" s="2">
        <v>26000</v>
      </c>
      <c r="C42" s="2">
        <v>26000</v>
      </c>
      <c r="D42" s="2">
        <v>26000</v>
      </c>
      <c r="E42" s="2">
        <v>26000</v>
      </c>
    </row>
    <row r="43" spans="1:5" hidden="1" x14ac:dyDescent="0.25">
      <c r="A43" t="s">
        <v>42</v>
      </c>
      <c r="B43" s="2">
        <v>25000</v>
      </c>
      <c r="C43" s="2">
        <v>25000</v>
      </c>
      <c r="D43" s="2">
        <v>25500</v>
      </c>
      <c r="E43" s="2">
        <v>25500</v>
      </c>
    </row>
    <row r="44" spans="1:5" hidden="1" x14ac:dyDescent="0.25">
      <c r="A44" t="s">
        <v>43</v>
      </c>
      <c r="B44" s="2">
        <v>3750</v>
      </c>
      <c r="C44" s="2">
        <v>3900</v>
      </c>
      <c r="D44" s="2">
        <v>3900</v>
      </c>
      <c r="E44" s="2">
        <v>3900</v>
      </c>
    </row>
    <row r="45" spans="1:5" hidden="1" x14ac:dyDescent="0.25">
      <c r="A45" t="s">
        <v>44</v>
      </c>
      <c r="B45" s="2">
        <v>3700</v>
      </c>
      <c r="C45" s="2">
        <v>3700</v>
      </c>
      <c r="D45" s="2">
        <v>3700</v>
      </c>
      <c r="E45" s="2">
        <v>3700</v>
      </c>
    </row>
    <row r="46" spans="1:5" hidden="1" x14ac:dyDescent="0.25">
      <c r="A46" t="s">
        <v>45</v>
      </c>
      <c r="B46" s="2">
        <v>4050</v>
      </c>
      <c r="C46" s="2">
        <v>4100</v>
      </c>
      <c r="D46" s="2">
        <v>4150</v>
      </c>
      <c r="E46" s="2">
        <v>4150</v>
      </c>
    </row>
    <row r="47" spans="1:5" hidden="1" x14ac:dyDescent="0.25">
      <c r="A47" t="s">
        <v>46</v>
      </c>
      <c r="B47" s="2">
        <v>3950</v>
      </c>
      <c r="C47" s="2">
        <v>4050</v>
      </c>
      <c r="D47" s="2">
        <v>4100</v>
      </c>
      <c r="E47" s="2">
        <v>4100</v>
      </c>
    </row>
    <row r="48" spans="1:5" hidden="1" x14ac:dyDescent="0.25">
      <c r="A48" t="s">
        <v>47</v>
      </c>
      <c r="B48" s="2">
        <v>3900</v>
      </c>
      <c r="C48" s="2">
        <v>4000</v>
      </c>
      <c r="D48" s="2">
        <v>4050</v>
      </c>
      <c r="E48" s="2">
        <v>4050</v>
      </c>
    </row>
    <row r="49" spans="1:5" hidden="1" x14ac:dyDescent="0.25">
      <c r="A49" t="s">
        <v>48</v>
      </c>
      <c r="B49" s="2">
        <v>3750</v>
      </c>
      <c r="C49" s="2">
        <v>3750</v>
      </c>
      <c r="D49" s="2">
        <v>3800</v>
      </c>
      <c r="E49" s="2">
        <v>3800</v>
      </c>
    </row>
    <row r="50" spans="1:5" hidden="1" x14ac:dyDescent="0.25">
      <c r="A50" t="s">
        <v>49</v>
      </c>
      <c r="B50" s="2">
        <v>4200</v>
      </c>
      <c r="C50" s="2">
        <v>4150</v>
      </c>
      <c r="D50" s="2">
        <v>4150</v>
      </c>
      <c r="E50" s="2">
        <v>4150</v>
      </c>
    </row>
    <row r="51" spans="1:5" hidden="1" x14ac:dyDescent="0.25">
      <c r="A51" t="s">
        <v>50</v>
      </c>
      <c r="B51" s="2">
        <v>7600</v>
      </c>
      <c r="C51" s="2">
        <v>7600</v>
      </c>
      <c r="D51" s="2">
        <v>7600</v>
      </c>
      <c r="E51" s="2">
        <v>7600</v>
      </c>
    </row>
    <row r="52" spans="1:5" hidden="1" x14ac:dyDescent="0.25">
      <c r="A52" t="s">
        <v>51</v>
      </c>
      <c r="B52" s="2">
        <v>3600</v>
      </c>
      <c r="C52" s="2">
        <v>3800</v>
      </c>
      <c r="D52" s="2">
        <v>3800</v>
      </c>
      <c r="E52" s="2">
        <v>3800</v>
      </c>
    </row>
    <row r="53" spans="1:5" hidden="1" x14ac:dyDescent="0.25">
      <c r="A53" t="s">
        <v>52</v>
      </c>
      <c r="B53" s="2">
        <v>3600</v>
      </c>
      <c r="C53" s="2">
        <v>3600</v>
      </c>
      <c r="D53" s="2">
        <v>3600</v>
      </c>
      <c r="E53" s="2">
        <v>3600</v>
      </c>
    </row>
    <row r="54" spans="1:5" hidden="1" x14ac:dyDescent="0.25">
      <c r="A54" t="s">
        <v>53</v>
      </c>
      <c r="B54" s="2">
        <v>4000</v>
      </c>
      <c r="C54" s="2">
        <v>4050</v>
      </c>
      <c r="D54" s="2">
        <v>4100</v>
      </c>
      <c r="E54" s="2">
        <v>4100</v>
      </c>
    </row>
    <row r="55" spans="1:5" hidden="1" x14ac:dyDescent="0.25">
      <c r="A55" t="s">
        <v>54</v>
      </c>
      <c r="B55" s="2">
        <v>4150</v>
      </c>
      <c r="C55" s="2">
        <v>4150</v>
      </c>
      <c r="D55" s="2">
        <v>4150</v>
      </c>
      <c r="E55" s="2">
        <v>4150</v>
      </c>
    </row>
    <row r="56" spans="1:5" hidden="1" x14ac:dyDescent="0.25">
      <c r="A56" t="s">
        <v>55</v>
      </c>
      <c r="B56" s="2">
        <v>3950</v>
      </c>
      <c r="C56" s="2">
        <v>4000</v>
      </c>
      <c r="D56" s="2">
        <v>4050</v>
      </c>
      <c r="E56" s="2">
        <v>4050</v>
      </c>
    </row>
    <row r="57" spans="1:5" hidden="1" x14ac:dyDescent="0.25">
      <c r="A57" t="s">
        <v>56</v>
      </c>
      <c r="B57" s="2">
        <v>4100</v>
      </c>
      <c r="C57" s="2">
        <v>4100</v>
      </c>
      <c r="D57" s="2">
        <v>4100</v>
      </c>
      <c r="E57" s="2">
        <v>4100</v>
      </c>
    </row>
    <row r="58" spans="1:5" hidden="1" x14ac:dyDescent="0.25">
      <c r="A58" t="s">
        <v>57</v>
      </c>
      <c r="B58" s="2">
        <v>3900</v>
      </c>
      <c r="C58" s="2">
        <v>3950</v>
      </c>
      <c r="D58" s="2">
        <v>4000</v>
      </c>
      <c r="E58" s="2">
        <v>4000</v>
      </c>
    </row>
    <row r="59" spans="1:5" hidden="1" x14ac:dyDescent="0.25">
      <c r="A59" t="s">
        <v>58</v>
      </c>
      <c r="B59" s="2">
        <v>3950</v>
      </c>
      <c r="C59" s="2">
        <v>3950</v>
      </c>
      <c r="D59" s="2">
        <v>3950</v>
      </c>
      <c r="E59" s="2">
        <v>4000</v>
      </c>
    </row>
    <row r="60" spans="1:5" hidden="1" x14ac:dyDescent="0.25">
      <c r="A60" t="s">
        <v>59</v>
      </c>
      <c r="B60" s="2">
        <v>3600</v>
      </c>
      <c r="C60" s="2">
        <v>3600</v>
      </c>
      <c r="D60" s="2">
        <v>3650</v>
      </c>
      <c r="E60" s="2">
        <v>3650</v>
      </c>
    </row>
    <row r="61" spans="1:5" hidden="1" x14ac:dyDescent="0.25">
      <c r="A61" t="s">
        <v>60</v>
      </c>
      <c r="B61" s="2">
        <v>3700</v>
      </c>
      <c r="C61" s="2">
        <v>3700</v>
      </c>
      <c r="D61" s="2">
        <v>3700</v>
      </c>
      <c r="E61" s="2">
        <v>3800</v>
      </c>
    </row>
    <row r="62" spans="1:5" hidden="1" x14ac:dyDescent="0.25">
      <c r="A62" t="s">
        <v>61</v>
      </c>
      <c r="B62" s="2">
        <v>4050</v>
      </c>
      <c r="C62" s="2">
        <v>4050</v>
      </c>
      <c r="D62" s="2">
        <v>4050</v>
      </c>
      <c r="E62" s="2">
        <v>4050</v>
      </c>
    </row>
    <row r="63" spans="1:5" hidden="1" x14ac:dyDescent="0.25">
      <c r="A63" t="s">
        <v>62</v>
      </c>
      <c r="B63" s="2">
        <v>4200</v>
      </c>
      <c r="C63" s="2">
        <v>4200</v>
      </c>
      <c r="D63" s="2">
        <v>4200</v>
      </c>
      <c r="E63" s="2">
        <v>4200</v>
      </c>
    </row>
    <row r="64" spans="1:5" hidden="1" x14ac:dyDescent="0.25">
      <c r="A64" t="s">
        <v>63</v>
      </c>
      <c r="B64" s="2">
        <v>7100</v>
      </c>
      <c r="C64" s="2">
        <v>7100</v>
      </c>
      <c r="D64" s="2">
        <v>7100</v>
      </c>
      <c r="E64" s="2">
        <v>7100</v>
      </c>
    </row>
    <row r="65" spans="1:5" hidden="1" x14ac:dyDescent="0.25">
      <c r="A65" t="s">
        <v>64</v>
      </c>
      <c r="B65" s="2">
        <v>7400</v>
      </c>
      <c r="C65" s="2">
        <v>7400</v>
      </c>
      <c r="D65" s="2">
        <v>7400</v>
      </c>
      <c r="E65" s="2">
        <v>7400</v>
      </c>
    </row>
    <row r="66" spans="1:5" hidden="1" x14ac:dyDescent="0.25">
      <c r="A66" t="s">
        <v>65</v>
      </c>
      <c r="B66" s="2">
        <v>4717.43</v>
      </c>
      <c r="C66" s="2">
        <v>4742.1379999999999</v>
      </c>
      <c r="D66" s="2">
        <v>4838.9260000000004</v>
      </c>
      <c r="E66" s="2">
        <v>4836.6260000000002</v>
      </c>
    </row>
    <row r="67" spans="1:5" hidden="1" x14ac:dyDescent="0.25">
      <c r="A67" t="s">
        <v>66</v>
      </c>
      <c r="B67" s="2">
        <v>4332.857</v>
      </c>
      <c r="C67" s="2">
        <v>4458.6409999999996</v>
      </c>
      <c r="D67" s="2">
        <v>4549.6419999999998</v>
      </c>
      <c r="E67" s="2">
        <v>4547.4799999999996</v>
      </c>
    </row>
    <row r="68" spans="1:5" hidden="1" x14ac:dyDescent="0.25">
      <c r="A68" t="s">
        <v>67</v>
      </c>
      <c r="B68" s="2">
        <v>4076.4749999999999</v>
      </c>
      <c r="C68" s="2">
        <v>4097.826</v>
      </c>
      <c r="D68" s="2">
        <v>4181.4629999999997</v>
      </c>
      <c r="E68" s="2">
        <v>4179.4759999999997</v>
      </c>
    </row>
    <row r="69" spans="1:5" hidden="1" x14ac:dyDescent="0.25">
      <c r="A69" t="s">
        <v>68</v>
      </c>
      <c r="B69" s="2">
        <v>4332.857</v>
      </c>
      <c r="C69" s="2">
        <v>4355.5510000000004</v>
      </c>
      <c r="D69" s="2">
        <v>4470.7470000000003</v>
      </c>
      <c r="E69" s="2">
        <v>4468.6220000000003</v>
      </c>
    </row>
    <row r="70" spans="1:5" hidden="1" x14ac:dyDescent="0.25">
      <c r="A70" t="s">
        <v>69</v>
      </c>
      <c r="B70" s="2">
        <v>3384.2440000000001</v>
      </c>
      <c r="C70" s="2">
        <v>3401.9690000000001</v>
      </c>
      <c r="D70" s="2">
        <v>3497.7020000000002</v>
      </c>
      <c r="E70" s="2">
        <v>3496.04</v>
      </c>
    </row>
    <row r="71" spans="1:5" hidden="1" x14ac:dyDescent="0.25">
      <c r="A71" t="s">
        <v>70</v>
      </c>
      <c r="B71" s="2">
        <v>4179.0280000000002</v>
      </c>
      <c r="C71" s="2">
        <v>4200.9160000000002</v>
      </c>
      <c r="D71" s="2">
        <v>4286.6570000000002</v>
      </c>
      <c r="E71" s="2">
        <v>4284.62</v>
      </c>
    </row>
    <row r="72" spans="1:5" hidden="1" x14ac:dyDescent="0.25">
      <c r="A72" t="s">
        <v>71</v>
      </c>
      <c r="B72" s="2">
        <v>3922.6460000000002</v>
      </c>
      <c r="C72" s="2">
        <v>3943.1909999999998</v>
      </c>
      <c r="D72" s="2">
        <v>4049.971</v>
      </c>
      <c r="E72" s="2">
        <v>4048.0459999999998</v>
      </c>
    </row>
    <row r="73" spans="1:5" hidden="1" x14ac:dyDescent="0.25">
      <c r="A73" t="s">
        <v>72</v>
      </c>
      <c r="B73" s="2">
        <v>3614.9870000000001</v>
      </c>
      <c r="C73" s="2">
        <v>3659.694</v>
      </c>
      <c r="D73" s="2">
        <v>3734.3879999999999</v>
      </c>
      <c r="E73" s="2">
        <v>3732.614</v>
      </c>
    </row>
    <row r="74" spans="1:5" hidden="1" x14ac:dyDescent="0.25">
      <c r="A74" t="s">
        <v>73</v>
      </c>
      <c r="B74" s="2">
        <v>6537.7430000000004</v>
      </c>
      <c r="C74" s="2">
        <v>6443.1229999999996</v>
      </c>
      <c r="D74" s="2">
        <v>6574.6279999999997</v>
      </c>
      <c r="E74" s="2">
        <v>6702.933</v>
      </c>
    </row>
    <row r="75" spans="1:5" hidden="1" x14ac:dyDescent="0.25">
      <c r="A75" t="s">
        <v>74</v>
      </c>
      <c r="B75" s="2">
        <v>2820.203</v>
      </c>
      <c r="C75" s="2">
        <v>2834.9740000000002</v>
      </c>
      <c r="D75" s="2">
        <v>2892.8359999999998</v>
      </c>
      <c r="E75" s="2">
        <v>2970.319</v>
      </c>
    </row>
    <row r="76" spans="1:5" hidden="1" x14ac:dyDescent="0.25">
      <c r="A76" t="s">
        <v>75</v>
      </c>
      <c r="B76" s="2">
        <v>3845.7310000000002</v>
      </c>
      <c r="C76" s="2">
        <v>3891.6460000000002</v>
      </c>
      <c r="D76" s="2">
        <v>3971.0749999999998</v>
      </c>
      <c r="E76" s="2">
        <v>4021.76</v>
      </c>
    </row>
    <row r="77" spans="1:5" hidden="1" x14ac:dyDescent="0.25">
      <c r="A77" t="s">
        <v>76</v>
      </c>
      <c r="B77" s="2">
        <v>4750</v>
      </c>
      <c r="C77" s="2">
        <v>4800</v>
      </c>
      <c r="D77" s="2">
        <v>4820</v>
      </c>
      <c r="E77" s="2">
        <v>4850</v>
      </c>
    </row>
    <row r="78" spans="1:5" hidden="1" x14ac:dyDescent="0.25">
      <c r="A78" t="s">
        <v>77</v>
      </c>
      <c r="B78" s="2">
        <v>4550</v>
      </c>
      <c r="C78" s="2">
        <v>4550</v>
      </c>
      <c r="D78" s="2">
        <v>4600</v>
      </c>
      <c r="E78" s="2">
        <v>4650</v>
      </c>
    </row>
    <row r="79" spans="1:5" hidden="1" x14ac:dyDescent="0.25">
      <c r="A79" t="s">
        <v>78</v>
      </c>
      <c r="B79" s="2">
        <v>4200</v>
      </c>
      <c r="C79" s="2">
        <v>4200</v>
      </c>
      <c r="D79" s="2">
        <v>4200</v>
      </c>
      <c r="E79" s="2">
        <v>4250</v>
      </c>
    </row>
    <row r="80" spans="1:5" hidden="1" x14ac:dyDescent="0.25">
      <c r="A80" t="s">
        <v>79</v>
      </c>
      <c r="B80" s="2">
        <v>4500</v>
      </c>
      <c r="C80" s="2">
        <v>4550</v>
      </c>
      <c r="D80" s="2">
        <v>4550</v>
      </c>
      <c r="E80" s="2">
        <v>4600</v>
      </c>
    </row>
    <row r="81" spans="1:5" hidden="1" x14ac:dyDescent="0.25">
      <c r="A81" t="s">
        <v>80</v>
      </c>
      <c r="B81" s="2">
        <v>7600</v>
      </c>
      <c r="C81" s="2">
        <v>7500</v>
      </c>
      <c r="D81" s="2">
        <v>7500</v>
      </c>
      <c r="E81" s="2">
        <v>7600</v>
      </c>
    </row>
    <row r="82" spans="1:5" hidden="1" x14ac:dyDescent="0.25">
      <c r="A82" t="s">
        <v>74</v>
      </c>
      <c r="B82" s="2">
        <v>3200</v>
      </c>
      <c r="C82" s="2">
        <v>3200</v>
      </c>
      <c r="D82" s="2">
        <v>3300</v>
      </c>
      <c r="E82" s="2">
        <v>3300</v>
      </c>
    </row>
    <row r="83" spans="1:5" hidden="1" x14ac:dyDescent="0.25">
      <c r="A83" t="s">
        <v>81</v>
      </c>
      <c r="B83" s="2">
        <v>5850</v>
      </c>
      <c r="C83" s="2">
        <v>5850</v>
      </c>
      <c r="D83" s="2">
        <v>5900</v>
      </c>
      <c r="E83" s="2">
        <v>6000</v>
      </c>
    </row>
    <row r="84" spans="1:5" hidden="1" x14ac:dyDescent="0.25">
      <c r="A84" t="s">
        <v>82</v>
      </c>
      <c r="B84" s="2">
        <v>6175</v>
      </c>
      <c r="C84" s="2">
        <v>6175</v>
      </c>
      <c r="D84" s="2">
        <v>6175</v>
      </c>
      <c r="E84" s="2">
        <v>6175</v>
      </c>
    </row>
    <row r="85" spans="1:5" hidden="1" x14ac:dyDescent="0.25">
      <c r="A85" t="s">
        <v>83</v>
      </c>
      <c r="B85" s="2">
        <v>5550</v>
      </c>
      <c r="C85" s="2">
        <v>5550</v>
      </c>
      <c r="D85" s="2">
        <v>5550</v>
      </c>
      <c r="E85" s="2">
        <v>5550</v>
      </c>
    </row>
    <row r="86" spans="1:5" hidden="1" x14ac:dyDescent="0.25">
      <c r="A86" t="s">
        <v>84</v>
      </c>
      <c r="B86" s="2">
        <v>5600</v>
      </c>
      <c r="C86" s="2">
        <v>5600</v>
      </c>
      <c r="D86" s="2">
        <v>5650</v>
      </c>
      <c r="E86" s="2">
        <v>5650</v>
      </c>
    </row>
    <row r="87" spans="1:5" hidden="1" x14ac:dyDescent="0.25">
      <c r="A87" t="s">
        <v>85</v>
      </c>
      <c r="B87" s="2">
        <v>5825</v>
      </c>
      <c r="C87" s="2">
        <v>5825</v>
      </c>
      <c r="D87" s="2">
        <v>5825</v>
      </c>
      <c r="E87" s="2">
        <v>5825</v>
      </c>
    </row>
    <row r="88" spans="1:5" hidden="1" x14ac:dyDescent="0.25">
      <c r="A88" t="s">
        <v>86</v>
      </c>
      <c r="B88" s="2">
        <v>5750</v>
      </c>
      <c r="C88" s="2">
        <v>5750</v>
      </c>
      <c r="D88" s="2">
        <v>5750</v>
      </c>
      <c r="E88" s="2">
        <v>5775</v>
      </c>
    </row>
    <row r="89" spans="1:5" hidden="1" x14ac:dyDescent="0.25">
      <c r="A89" t="s">
        <v>87</v>
      </c>
      <c r="B89" s="2">
        <v>5850</v>
      </c>
      <c r="C89" s="2">
        <v>5850</v>
      </c>
      <c r="D89" s="2">
        <v>5850</v>
      </c>
      <c r="E89" s="2">
        <v>5850</v>
      </c>
    </row>
    <row r="90" spans="1:5" hidden="1" x14ac:dyDescent="0.25">
      <c r="A90" t="s">
        <v>88</v>
      </c>
      <c r="B90" s="2">
        <v>5725</v>
      </c>
      <c r="C90" s="2">
        <v>5750</v>
      </c>
      <c r="D90" s="2">
        <v>5750</v>
      </c>
      <c r="E90" s="2">
        <v>5800</v>
      </c>
    </row>
    <row r="91" spans="1:5" hidden="1" x14ac:dyDescent="0.25">
      <c r="A91" t="s">
        <v>89</v>
      </c>
      <c r="B91" s="2">
        <v>6000</v>
      </c>
      <c r="C91" s="2">
        <v>6000</v>
      </c>
      <c r="D91" s="2">
        <v>6050</v>
      </c>
      <c r="E91" s="2">
        <v>6050</v>
      </c>
    </row>
    <row r="92" spans="1:5" hidden="1" x14ac:dyDescent="0.25">
      <c r="A92" t="s">
        <v>90</v>
      </c>
      <c r="B92" s="2">
        <v>5650</v>
      </c>
      <c r="C92" s="2">
        <v>5650</v>
      </c>
      <c r="D92" s="2">
        <v>5650</v>
      </c>
      <c r="E92" s="2">
        <v>5700</v>
      </c>
    </row>
    <row r="93" spans="1:5" hidden="1" x14ac:dyDescent="0.25">
      <c r="A93" t="s">
        <v>91</v>
      </c>
      <c r="B93" s="2">
        <v>4950</v>
      </c>
      <c r="C93" s="2">
        <v>4950</v>
      </c>
      <c r="D93" s="2">
        <v>4950</v>
      </c>
      <c r="E93" s="2">
        <v>5000</v>
      </c>
    </row>
    <row r="94" spans="1:5" hidden="1" x14ac:dyDescent="0.25">
      <c r="A94" t="s">
        <v>92</v>
      </c>
      <c r="B94" s="2">
        <v>5000</v>
      </c>
      <c r="C94" s="2">
        <v>5000</v>
      </c>
      <c r="D94" s="2">
        <v>5000</v>
      </c>
      <c r="E94" s="2">
        <v>5000</v>
      </c>
    </row>
    <row r="95" spans="1:5" hidden="1" x14ac:dyDescent="0.25">
      <c r="A95" t="s">
        <v>93</v>
      </c>
      <c r="B95" s="2">
        <v>6600</v>
      </c>
      <c r="C95" s="2">
        <v>6600</v>
      </c>
      <c r="D95" s="2">
        <v>6700</v>
      </c>
      <c r="E95" s="2">
        <v>6700</v>
      </c>
    </row>
    <row r="96" spans="1:5" hidden="1" x14ac:dyDescent="0.25">
      <c r="A96" t="s">
        <v>94</v>
      </c>
      <c r="B96" s="2">
        <v>5300</v>
      </c>
      <c r="C96" s="2">
        <v>5300</v>
      </c>
      <c r="D96" s="2">
        <v>5300</v>
      </c>
      <c r="E96" s="2">
        <v>5300</v>
      </c>
    </row>
    <row r="97" spans="1:5" hidden="1" x14ac:dyDescent="0.25">
      <c r="A97" t="s">
        <v>95</v>
      </c>
      <c r="B97" s="2">
        <v>4900</v>
      </c>
      <c r="C97" s="2">
        <v>5000</v>
      </c>
      <c r="D97" s="2">
        <v>5000</v>
      </c>
      <c r="E97" s="2">
        <v>5100</v>
      </c>
    </row>
    <row r="98" spans="1:5" hidden="1" x14ac:dyDescent="0.25">
      <c r="A98" t="s">
        <v>96</v>
      </c>
      <c r="B98" s="2">
        <v>4900</v>
      </c>
      <c r="C98" s="2">
        <v>5000</v>
      </c>
      <c r="D98" s="2">
        <v>5000</v>
      </c>
      <c r="E98" s="2">
        <v>5100</v>
      </c>
    </row>
    <row r="99" spans="1:5" hidden="1" x14ac:dyDescent="0.25">
      <c r="A99" t="s">
        <v>97</v>
      </c>
      <c r="B99" s="2">
        <v>26500</v>
      </c>
      <c r="C99" s="2">
        <v>26500</v>
      </c>
      <c r="D99" s="2">
        <v>26500</v>
      </c>
      <c r="E99" s="2">
        <v>26500</v>
      </c>
    </row>
    <row r="100" spans="1:5" hidden="1" x14ac:dyDescent="0.25">
      <c r="A100" t="s">
        <v>98</v>
      </c>
      <c r="B100" s="2">
        <v>10000</v>
      </c>
      <c r="C100" s="2">
        <v>10000</v>
      </c>
      <c r="D100" s="2">
        <v>10000</v>
      </c>
      <c r="E100" s="2">
        <v>10000</v>
      </c>
    </row>
    <row r="101" spans="1:5" hidden="1" x14ac:dyDescent="0.25">
      <c r="A101" t="s">
        <v>99</v>
      </c>
      <c r="B101" s="2">
        <v>16100</v>
      </c>
      <c r="C101" s="2">
        <v>16200</v>
      </c>
      <c r="D101" s="2">
        <v>16200</v>
      </c>
      <c r="E101" s="2">
        <v>16200</v>
      </c>
    </row>
    <row r="102" spans="1:5" hidden="1" x14ac:dyDescent="0.25">
      <c r="A102" t="s">
        <v>100</v>
      </c>
      <c r="B102" s="2">
        <v>6100</v>
      </c>
      <c r="C102" s="2">
        <v>6100</v>
      </c>
      <c r="D102" s="2">
        <v>6100</v>
      </c>
      <c r="E102" s="2">
        <v>6200</v>
      </c>
    </row>
    <row r="103" spans="1:5" hidden="1" x14ac:dyDescent="0.25">
      <c r="A103" t="s">
        <v>101</v>
      </c>
      <c r="B103" s="2">
        <v>8000</v>
      </c>
      <c r="C103" s="2">
        <v>8000</v>
      </c>
      <c r="D103" s="2">
        <v>8100</v>
      </c>
      <c r="E103" s="2">
        <v>8100</v>
      </c>
    </row>
    <row r="104" spans="1:5" hidden="1" x14ac:dyDescent="0.25">
      <c r="A104" t="s">
        <v>102</v>
      </c>
      <c r="B104" s="2">
        <v>7000</v>
      </c>
      <c r="C104" s="2">
        <v>7100</v>
      </c>
      <c r="D104" s="2">
        <v>7100</v>
      </c>
      <c r="E104" s="2">
        <v>7100</v>
      </c>
    </row>
    <row r="105" spans="1:5" hidden="1" x14ac:dyDescent="0.25">
      <c r="A105" t="s">
        <v>103</v>
      </c>
      <c r="B105" s="2">
        <v>2500</v>
      </c>
      <c r="C105" s="2">
        <v>2500</v>
      </c>
      <c r="D105" s="2">
        <v>2500</v>
      </c>
      <c r="E105" s="2">
        <v>2500</v>
      </c>
    </row>
    <row r="106" spans="1:5" hidden="1" x14ac:dyDescent="0.25">
      <c r="A106" t="s">
        <v>104</v>
      </c>
      <c r="B106" s="2">
        <v>5900</v>
      </c>
      <c r="C106" s="2">
        <v>5900</v>
      </c>
      <c r="D106" s="2">
        <v>5900</v>
      </c>
      <c r="E106" s="2">
        <v>5900</v>
      </c>
    </row>
    <row r="107" spans="1:5" hidden="1" x14ac:dyDescent="0.25">
      <c r="A107" t="s">
        <v>105</v>
      </c>
      <c r="B107" s="2">
        <v>5450</v>
      </c>
      <c r="C107" s="2">
        <v>5450</v>
      </c>
      <c r="D107" s="2">
        <v>5450</v>
      </c>
      <c r="E107" s="2">
        <v>5500</v>
      </c>
    </row>
    <row r="108" spans="1:5" hidden="1" x14ac:dyDescent="0.25">
      <c r="A108" t="s">
        <v>106</v>
      </c>
      <c r="B108" s="2">
        <v>4700</v>
      </c>
      <c r="C108" s="2">
        <v>4700</v>
      </c>
      <c r="D108" s="2">
        <v>4700</v>
      </c>
      <c r="E108" s="2">
        <v>4700</v>
      </c>
    </row>
    <row r="109" spans="1:5" hidden="1" x14ac:dyDescent="0.25">
      <c r="A109" t="s">
        <v>107</v>
      </c>
      <c r="B109" s="2">
        <v>5000</v>
      </c>
      <c r="C109" s="2">
        <v>5000</v>
      </c>
      <c r="D109" s="2">
        <v>5000</v>
      </c>
      <c r="E109" s="2">
        <v>5000</v>
      </c>
    </row>
    <row r="110" spans="1:5" hidden="1" x14ac:dyDescent="0.25">
      <c r="A110" t="s">
        <v>108</v>
      </c>
      <c r="B110" s="2">
        <v>2200</v>
      </c>
      <c r="C110" s="2">
        <v>2200</v>
      </c>
      <c r="D110" s="2">
        <v>2200</v>
      </c>
      <c r="E110" s="2">
        <v>2200</v>
      </c>
    </row>
    <row r="111" spans="1:5" hidden="1" x14ac:dyDescent="0.25">
      <c r="A111" t="s">
        <v>109</v>
      </c>
      <c r="B111" s="2">
        <v>6450</v>
      </c>
      <c r="C111" s="2">
        <v>6450</v>
      </c>
      <c r="D111" s="2">
        <v>6450</v>
      </c>
      <c r="E111" s="2">
        <v>6450</v>
      </c>
    </row>
    <row r="112" spans="1:5" hidden="1" x14ac:dyDescent="0.25">
      <c r="A112" t="s">
        <v>110</v>
      </c>
      <c r="B112" s="2">
        <v>6250</v>
      </c>
      <c r="C112" s="2">
        <v>6250</v>
      </c>
      <c r="D112" s="2">
        <v>6200</v>
      </c>
      <c r="E112" s="2">
        <v>6200</v>
      </c>
    </row>
    <row r="113" spans="1:5" hidden="1" x14ac:dyDescent="0.25">
      <c r="A113" t="s">
        <v>111</v>
      </c>
      <c r="B113" s="2">
        <v>5000</v>
      </c>
      <c r="C113" s="2">
        <v>5000</v>
      </c>
      <c r="D113" s="2">
        <v>5100</v>
      </c>
      <c r="E113" s="2">
        <v>5100</v>
      </c>
    </row>
    <row r="114" spans="1:5" hidden="1" x14ac:dyDescent="0.25">
      <c r="A114" t="s">
        <v>112</v>
      </c>
      <c r="B114" s="2">
        <v>5200</v>
      </c>
      <c r="C114" s="2">
        <v>5200</v>
      </c>
      <c r="D114" s="2">
        <v>5200</v>
      </c>
      <c r="E114" s="2">
        <v>5200</v>
      </c>
    </row>
    <row r="115" spans="1:5" hidden="1" x14ac:dyDescent="0.25">
      <c r="A115" t="s">
        <v>113</v>
      </c>
      <c r="B115" s="2">
        <v>2600</v>
      </c>
      <c r="C115" s="2">
        <v>2600</v>
      </c>
      <c r="D115" s="2">
        <v>2600</v>
      </c>
      <c r="E115" s="2">
        <v>2600</v>
      </c>
    </row>
    <row r="116" spans="1:5" hidden="1" x14ac:dyDescent="0.25">
      <c r="A116" t="s">
        <v>114</v>
      </c>
      <c r="B116" s="2">
        <v>6000</v>
      </c>
      <c r="C116" s="2">
        <v>6000</v>
      </c>
      <c r="D116" s="2">
        <v>6100</v>
      </c>
      <c r="E116" s="2">
        <v>6100</v>
      </c>
    </row>
    <row r="117" spans="1:5" hidden="1" x14ac:dyDescent="0.25">
      <c r="A117" t="s">
        <v>115</v>
      </c>
      <c r="B117" s="2">
        <v>5650</v>
      </c>
      <c r="C117" s="2">
        <v>5650</v>
      </c>
      <c r="D117" s="2">
        <v>5650</v>
      </c>
      <c r="E117" s="2">
        <v>5650</v>
      </c>
    </row>
    <row r="118" spans="1:5" hidden="1" x14ac:dyDescent="0.25">
      <c r="A118" t="s">
        <v>116</v>
      </c>
      <c r="B118" s="2">
        <v>4950</v>
      </c>
      <c r="C118" s="2">
        <v>4950</v>
      </c>
      <c r="D118" s="2">
        <v>4950</v>
      </c>
      <c r="E118" s="2">
        <v>4950</v>
      </c>
    </row>
    <row r="119" spans="1:5" hidden="1" x14ac:dyDescent="0.25">
      <c r="A119" t="s">
        <v>117</v>
      </c>
      <c r="B119" s="2">
        <v>4900</v>
      </c>
      <c r="C119" s="2">
        <v>4900</v>
      </c>
      <c r="D119" s="2">
        <v>4900</v>
      </c>
      <c r="E119" s="2">
        <v>4950</v>
      </c>
    </row>
    <row r="120" spans="1:5" hidden="1" x14ac:dyDescent="0.25">
      <c r="A120" t="s">
        <v>118</v>
      </c>
      <c r="B120" s="2">
        <v>2500</v>
      </c>
      <c r="C120" s="2">
        <v>2500</v>
      </c>
      <c r="D120" s="2">
        <v>2400</v>
      </c>
      <c r="E120" s="2">
        <v>2400</v>
      </c>
    </row>
    <row r="121" spans="1:5" hidden="1" x14ac:dyDescent="0.25">
      <c r="A121" t="s">
        <v>119</v>
      </c>
      <c r="B121" s="2">
        <v>6000</v>
      </c>
      <c r="C121" s="2">
        <v>6000</v>
      </c>
      <c r="D121" s="2">
        <v>6000</v>
      </c>
      <c r="E121" s="2">
        <v>6050</v>
      </c>
    </row>
    <row r="122" spans="1:5" hidden="1" x14ac:dyDescent="0.25">
      <c r="A122" t="s">
        <v>120</v>
      </c>
      <c r="B122" s="2">
        <v>5800</v>
      </c>
      <c r="C122" s="2">
        <v>5800</v>
      </c>
      <c r="D122" s="2">
        <v>5800</v>
      </c>
      <c r="E122" s="2">
        <v>5900</v>
      </c>
    </row>
    <row r="123" spans="1:5" hidden="1" x14ac:dyDescent="0.25">
      <c r="A123" t="s">
        <v>121</v>
      </c>
      <c r="B123" s="2">
        <v>5000</v>
      </c>
      <c r="C123" s="2">
        <v>5000</v>
      </c>
      <c r="D123" s="2">
        <v>5000</v>
      </c>
      <c r="E123" s="2">
        <v>5050</v>
      </c>
    </row>
    <row r="124" spans="1:5" hidden="1" x14ac:dyDescent="0.25">
      <c r="A124" t="s">
        <v>122</v>
      </c>
      <c r="B124" s="2">
        <v>5200</v>
      </c>
      <c r="C124" s="2">
        <v>5200</v>
      </c>
      <c r="D124" s="2">
        <v>5200</v>
      </c>
      <c r="E124" s="2">
        <v>5200</v>
      </c>
    </row>
    <row r="125" spans="1:5" hidden="1" x14ac:dyDescent="0.25">
      <c r="A125" t="s">
        <v>123</v>
      </c>
      <c r="B125" s="2">
        <v>2700</v>
      </c>
      <c r="C125" s="2">
        <v>2700</v>
      </c>
      <c r="D125" s="2">
        <v>2700</v>
      </c>
      <c r="E125" s="2">
        <v>2700</v>
      </c>
    </row>
    <row r="126" spans="1:5" hidden="1" x14ac:dyDescent="0.25">
      <c r="A126" t="s">
        <v>124</v>
      </c>
      <c r="B126" s="2">
        <v>10700</v>
      </c>
      <c r="C126" s="2">
        <v>10800</v>
      </c>
      <c r="D126" s="2">
        <v>10800</v>
      </c>
      <c r="E126" s="2">
        <v>10800</v>
      </c>
    </row>
    <row r="127" spans="1:5" hidden="1" x14ac:dyDescent="0.25">
      <c r="A127" t="s">
        <v>125</v>
      </c>
      <c r="B127" s="2">
        <v>10400</v>
      </c>
      <c r="C127" s="2">
        <v>10400</v>
      </c>
      <c r="D127" s="2">
        <v>10400</v>
      </c>
      <c r="E127" s="2">
        <v>10400</v>
      </c>
    </row>
    <row r="128" spans="1:5" hidden="1" x14ac:dyDescent="0.25">
      <c r="A128" t="s">
        <v>126</v>
      </c>
      <c r="B128" s="2">
        <v>10700</v>
      </c>
      <c r="C128" s="2">
        <v>10700</v>
      </c>
      <c r="D128" s="2">
        <v>10700</v>
      </c>
      <c r="E128" s="2">
        <v>10800</v>
      </c>
    </row>
    <row r="129" spans="1:5" hidden="1" x14ac:dyDescent="0.25">
      <c r="A129" t="s">
        <v>127</v>
      </c>
      <c r="B129" s="2">
        <v>21800</v>
      </c>
      <c r="C129" s="2">
        <v>21800</v>
      </c>
      <c r="D129" s="2">
        <v>22000</v>
      </c>
      <c r="E129" s="2">
        <v>22100</v>
      </c>
    </row>
    <row r="130" spans="1:5" hidden="1" x14ac:dyDescent="0.25">
      <c r="A130" t="s">
        <v>128</v>
      </c>
      <c r="B130" s="2">
        <v>21500</v>
      </c>
      <c r="C130" s="2">
        <v>21700</v>
      </c>
      <c r="D130" s="2">
        <v>21800</v>
      </c>
      <c r="E130" s="2">
        <v>21900</v>
      </c>
    </row>
    <row r="131" spans="1:5" hidden="1" x14ac:dyDescent="0.25">
      <c r="A131" t="s">
        <v>129</v>
      </c>
      <c r="B131" s="2">
        <v>24500</v>
      </c>
      <c r="C131" s="2">
        <v>24500</v>
      </c>
      <c r="D131" s="2">
        <v>24500</v>
      </c>
      <c r="E131" s="2">
        <v>24500</v>
      </c>
    </row>
    <row r="132" spans="1:5" hidden="1" x14ac:dyDescent="0.25">
      <c r="A132" t="s">
        <v>130</v>
      </c>
      <c r="B132" s="2">
        <v>4700</v>
      </c>
      <c r="C132" s="2">
        <v>4700</v>
      </c>
      <c r="D132" s="2">
        <v>4800</v>
      </c>
      <c r="E132" s="2">
        <v>4800</v>
      </c>
    </row>
    <row r="133" spans="1:5" x14ac:dyDescent="0.25">
      <c r="A133" t="s">
        <v>131</v>
      </c>
      <c r="B133" s="2">
        <v>4500</v>
      </c>
      <c r="C133" s="2">
        <v>4500</v>
      </c>
      <c r="D133" s="2">
        <v>4500</v>
      </c>
      <c r="E133" s="2">
        <v>4500</v>
      </c>
    </row>
    <row r="134" spans="1:5" hidden="1" x14ac:dyDescent="0.25">
      <c r="A134" t="s">
        <v>132</v>
      </c>
      <c r="B134" s="2">
        <v>10600</v>
      </c>
      <c r="C134" s="2">
        <v>10600</v>
      </c>
      <c r="D134" s="2">
        <v>10600</v>
      </c>
      <c r="E134" s="2">
        <v>10600</v>
      </c>
    </row>
    <row r="135" spans="1:5" hidden="1" x14ac:dyDescent="0.25">
      <c r="A135" t="s">
        <v>133</v>
      </c>
      <c r="B135" s="2">
        <v>10800</v>
      </c>
      <c r="C135" s="2">
        <v>10800</v>
      </c>
      <c r="D135" s="2">
        <v>10800</v>
      </c>
      <c r="E135" s="2">
        <v>10800</v>
      </c>
    </row>
    <row r="136" spans="1:5" hidden="1" x14ac:dyDescent="0.25">
      <c r="A136" t="s">
        <v>134</v>
      </c>
      <c r="B136" s="2">
        <v>21200</v>
      </c>
      <c r="C136" s="2">
        <v>21300</v>
      </c>
      <c r="D136" s="2">
        <v>21300</v>
      </c>
      <c r="E136" s="2">
        <v>21300</v>
      </c>
    </row>
    <row r="137" spans="1:5" hidden="1" x14ac:dyDescent="0.25">
      <c r="A137" t="s">
        <v>135</v>
      </c>
      <c r="B137" s="2">
        <v>12200</v>
      </c>
      <c r="C137" s="2">
        <v>12200</v>
      </c>
      <c r="D137" s="2">
        <v>12100</v>
      </c>
      <c r="E137" s="2">
        <v>12100</v>
      </c>
    </row>
    <row r="138" spans="1:5" x14ac:dyDescent="0.25">
      <c r="A138" t="s">
        <v>136</v>
      </c>
      <c r="B138" s="2">
        <v>10600</v>
      </c>
      <c r="C138" s="2">
        <v>10600</v>
      </c>
      <c r="D138" s="2">
        <v>10500</v>
      </c>
      <c r="E138" s="2">
        <v>10500</v>
      </c>
    </row>
    <row r="139" spans="1:5" hidden="1" x14ac:dyDescent="0.25">
      <c r="A139" t="s">
        <v>137</v>
      </c>
      <c r="B139" s="2">
        <v>11700</v>
      </c>
      <c r="C139" s="2">
        <v>11700</v>
      </c>
      <c r="D139" s="2">
        <v>11700</v>
      </c>
      <c r="E139" s="2">
        <v>11700</v>
      </c>
    </row>
    <row r="140" spans="1:5" hidden="1" x14ac:dyDescent="0.25">
      <c r="A140" t="s">
        <v>138</v>
      </c>
      <c r="B140" s="2">
        <v>14000</v>
      </c>
      <c r="C140" s="2">
        <v>14200</v>
      </c>
      <c r="D140" s="2">
        <v>14200</v>
      </c>
      <c r="E140" s="2">
        <v>14250</v>
      </c>
    </row>
    <row r="141" spans="1:5" hidden="1" x14ac:dyDescent="0.25">
      <c r="A141" t="s">
        <v>139</v>
      </c>
      <c r="B141" s="2">
        <v>10200</v>
      </c>
      <c r="C141" s="2">
        <v>10200</v>
      </c>
      <c r="D141" s="2">
        <v>10200</v>
      </c>
      <c r="E141" s="2">
        <v>10200</v>
      </c>
    </row>
    <row r="142" spans="1:5" hidden="1" x14ac:dyDescent="0.25">
      <c r="A142" t="s">
        <v>140</v>
      </c>
      <c r="B142" s="2">
        <v>8350</v>
      </c>
      <c r="C142" s="2">
        <v>8400</v>
      </c>
      <c r="D142" s="2">
        <v>8500</v>
      </c>
      <c r="E142" s="2">
        <v>8550</v>
      </c>
    </row>
    <row r="143" spans="1:5" hidden="1" x14ac:dyDescent="0.25">
      <c r="A143" t="s">
        <v>141</v>
      </c>
      <c r="B143" s="2">
        <v>21000</v>
      </c>
      <c r="C143" s="2">
        <v>21200</v>
      </c>
      <c r="D143" s="2">
        <v>21200</v>
      </c>
      <c r="E143" s="2">
        <v>21200</v>
      </c>
    </row>
    <row r="144" spans="1:5" x14ac:dyDescent="0.25">
      <c r="A144" t="s">
        <v>142</v>
      </c>
      <c r="B144" s="2">
        <v>10500</v>
      </c>
      <c r="C144" s="2">
        <v>10500</v>
      </c>
      <c r="D144" s="2">
        <v>10300</v>
      </c>
      <c r="E144" s="2">
        <v>10300</v>
      </c>
    </row>
    <row r="145" spans="1:5" hidden="1" x14ac:dyDescent="0.25">
      <c r="A145" t="s">
        <v>143</v>
      </c>
      <c r="B145" s="2">
        <v>10511.665999999999</v>
      </c>
      <c r="C145" s="2">
        <v>10566.721</v>
      </c>
      <c r="D145" s="2">
        <v>10782.388999999999</v>
      </c>
      <c r="E145" s="2">
        <v>10777.264999999999</v>
      </c>
    </row>
    <row r="146" spans="1:5" hidden="1" x14ac:dyDescent="0.25">
      <c r="A146" t="s">
        <v>144</v>
      </c>
      <c r="B146" s="2">
        <v>20125.993999999999</v>
      </c>
      <c r="C146" s="2">
        <v>20489.13</v>
      </c>
      <c r="D146" s="2">
        <v>20644.330000000002</v>
      </c>
      <c r="E146" s="2">
        <v>20371.66</v>
      </c>
    </row>
    <row r="147" spans="1:5" hidden="1" x14ac:dyDescent="0.25">
      <c r="A147" t="s">
        <v>145</v>
      </c>
      <c r="B147" s="2">
        <v>4871.26</v>
      </c>
      <c r="C147" s="2">
        <v>4896.7730000000001</v>
      </c>
      <c r="D147" s="2">
        <v>4602.2389999999996</v>
      </c>
      <c r="E147" s="2">
        <v>4600.0519999999997</v>
      </c>
    </row>
    <row r="148" spans="1:5" hidden="1" x14ac:dyDescent="0.25">
      <c r="A148" t="s">
        <v>146</v>
      </c>
      <c r="B148" s="2">
        <v>10639.857</v>
      </c>
      <c r="C148" s="2">
        <v>10695.583000000001</v>
      </c>
      <c r="D148" s="2">
        <v>10913.882</v>
      </c>
      <c r="E148" s="2">
        <v>10908.695</v>
      </c>
    </row>
    <row r="149" spans="1:5" hidden="1" x14ac:dyDescent="0.25">
      <c r="A149" t="s">
        <v>147</v>
      </c>
      <c r="B149" s="2">
        <v>10255.284</v>
      </c>
      <c r="C149" s="2">
        <v>10308.995999999999</v>
      </c>
      <c r="D149" s="2">
        <v>10519.404</v>
      </c>
      <c r="E149" s="2">
        <v>10514.405000000001</v>
      </c>
    </row>
    <row r="150" spans="1:5" hidden="1" x14ac:dyDescent="0.25">
      <c r="A150" t="s">
        <v>148</v>
      </c>
      <c r="B150" s="2">
        <v>19741.420999999998</v>
      </c>
      <c r="C150" s="2">
        <v>19973.68</v>
      </c>
      <c r="D150" s="2">
        <v>20381.345000000001</v>
      </c>
      <c r="E150" s="2">
        <v>19845.939999999999</v>
      </c>
    </row>
    <row r="151" spans="1:5" hidden="1" x14ac:dyDescent="0.25">
      <c r="A151" t="s">
        <v>149</v>
      </c>
      <c r="B151" s="2">
        <v>19356.848000000002</v>
      </c>
      <c r="C151" s="2">
        <v>19587.092000000001</v>
      </c>
      <c r="D151" s="2">
        <v>19855.375</v>
      </c>
      <c r="E151" s="2">
        <v>19583.080000000002</v>
      </c>
    </row>
    <row r="152" spans="1:5" hidden="1" x14ac:dyDescent="0.25">
      <c r="A152" t="s">
        <v>150</v>
      </c>
      <c r="B152" s="2">
        <v>10511.665999999999</v>
      </c>
      <c r="C152" s="2">
        <v>10566.721</v>
      </c>
      <c r="D152" s="2">
        <v>10782.388999999999</v>
      </c>
      <c r="E152" s="2">
        <v>10777.264999999999</v>
      </c>
    </row>
    <row r="153" spans="1:5" hidden="1" x14ac:dyDescent="0.25">
      <c r="A153" t="s">
        <v>151</v>
      </c>
      <c r="B153" s="2">
        <v>9614.3279999999995</v>
      </c>
      <c r="C153" s="2">
        <v>9664.6839999999993</v>
      </c>
      <c r="D153" s="2">
        <v>9861.9410000000007</v>
      </c>
      <c r="E153" s="2">
        <v>9725.8250000000007</v>
      </c>
    </row>
    <row r="154" spans="1:5" hidden="1" x14ac:dyDescent="0.25">
      <c r="A154" t="s">
        <v>152</v>
      </c>
      <c r="B154" s="2">
        <v>10900</v>
      </c>
      <c r="C154" s="2">
        <v>10900</v>
      </c>
      <c r="D154" s="2">
        <v>10900</v>
      </c>
      <c r="E154" s="2">
        <v>11100</v>
      </c>
    </row>
    <row r="155" spans="1:5" hidden="1" x14ac:dyDescent="0.25">
      <c r="A155" t="s">
        <v>153</v>
      </c>
      <c r="B155" s="2">
        <v>22000</v>
      </c>
      <c r="C155" s="2">
        <v>22300</v>
      </c>
      <c r="D155" s="2">
        <v>22350</v>
      </c>
      <c r="E155" s="2">
        <v>22100</v>
      </c>
    </row>
    <row r="156" spans="1:5" hidden="1" x14ac:dyDescent="0.25">
      <c r="A156" t="s">
        <v>154</v>
      </c>
      <c r="B156" s="2">
        <v>12100</v>
      </c>
      <c r="C156" s="2">
        <v>12100</v>
      </c>
      <c r="D156" s="2">
        <v>12100</v>
      </c>
      <c r="E156" s="2">
        <v>12100</v>
      </c>
    </row>
    <row r="157" spans="1:5" hidden="1" x14ac:dyDescent="0.25">
      <c r="A157" t="s">
        <v>155</v>
      </c>
      <c r="B157" s="2">
        <v>11100</v>
      </c>
      <c r="C157" s="2">
        <v>11100</v>
      </c>
      <c r="D157" s="2">
        <v>11100</v>
      </c>
      <c r="E157" s="2">
        <v>11100</v>
      </c>
    </row>
    <row r="158" spans="1:5" hidden="1" x14ac:dyDescent="0.25">
      <c r="A158" t="s">
        <v>156</v>
      </c>
      <c r="B158" s="2">
        <v>20382.376</v>
      </c>
      <c r="C158" s="2">
        <v>20746.853999999999</v>
      </c>
      <c r="D158" s="2">
        <v>20907.314999999999</v>
      </c>
      <c r="E158" s="2">
        <v>20634.52</v>
      </c>
    </row>
    <row r="159" spans="1:5" hidden="1" x14ac:dyDescent="0.25">
      <c r="A159" t="s">
        <v>157</v>
      </c>
      <c r="B159" s="2">
        <v>5255.8329999999996</v>
      </c>
      <c r="C159" s="2">
        <v>5154.4979999999996</v>
      </c>
      <c r="D159" s="2">
        <v>5259.7020000000002</v>
      </c>
      <c r="E159" s="2">
        <v>5257.2030000000004</v>
      </c>
    </row>
    <row r="160" spans="1:5" hidden="1" x14ac:dyDescent="0.25">
      <c r="A160" t="s">
        <v>158</v>
      </c>
      <c r="B160" s="2">
        <v>4871.26</v>
      </c>
      <c r="C160" s="2">
        <v>4767.9110000000001</v>
      </c>
      <c r="D160" s="2">
        <v>4865.2240000000002</v>
      </c>
      <c r="E160" s="2">
        <v>4862.9120000000003</v>
      </c>
    </row>
    <row r="161" spans="1:5" hidden="1" x14ac:dyDescent="0.25">
      <c r="A161" t="s">
        <v>159</v>
      </c>
      <c r="B161" s="2">
        <v>19100.466</v>
      </c>
      <c r="C161" s="2">
        <v>19200.505000000001</v>
      </c>
      <c r="D161" s="2">
        <v>19723.883000000002</v>
      </c>
      <c r="E161" s="2">
        <v>19451.650000000001</v>
      </c>
    </row>
    <row r="162" spans="1:5" hidden="1" x14ac:dyDescent="0.25">
      <c r="A162" t="s">
        <v>160</v>
      </c>
      <c r="B162" s="2">
        <v>4614.8779999999997</v>
      </c>
      <c r="C162" s="2">
        <v>4639.0479999999998</v>
      </c>
      <c r="D162" s="2">
        <v>4339.2539999999999</v>
      </c>
      <c r="E162" s="2">
        <v>4337.192</v>
      </c>
    </row>
    <row r="163" spans="1:5" hidden="1" x14ac:dyDescent="0.25">
      <c r="A163" t="s">
        <v>161</v>
      </c>
      <c r="B163" s="2">
        <v>9486.1370000000006</v>
      </c>
      <c r="C163" s="2">
        <v>9535.8209999999999</v>
      </c>
      <c r="D163" s="2">
        <v>9335.9709999999995</v>
      </c>
      <c r="E163" s="2">
        <v>9200.1049999999996</v>
      </c>
    </row>
    <row r="164" spans="1:5" hidden="1" x14ac:dyDescent="0.25">
      <c r="A164" t="s">
        <v>162</v>
      </c>
      <c r="B164" s="2">
        <v>0</v>
      </c>
      <c r="C164" s="2">
        <v>0</v>
      </c>
      <c r="D164" s="2">
        <v>21038.808000000001</v>
      </c>
      <c r="E164" s="2">
        <v>20371.66</v>
      </c>
    </row>
    <row r="165" spans="1:5" hidden="1" x14ac:dyDescent="0.25">
      <c r="A165" t="s">
        <v>163</v>
      </c>
      <c r="B165" s="2">
        <v>4509.232</v>
      </c>
      <c r="C165" s="2">
        <v>4675.5550000000003</v>
      </c>
      <c r="D165" s="2">
        <v>4906.7049999999999</v>
      </c>
      <c r="E165" s="2">
        <v>4966.62</v>
      </c>
    </row>
    <row r="166" spans="1:5" hidden="1" x14ac:dyDescent="0.25">
      <c r="A166" t="s">
        <v>164</v>
      </c>
      <c r="B166" s="2">
        <v>4348.1880000000001</v>
      </c>
      <c r="C166" s="2">
        <v>4390.9560000000001</v>
      </c>
      <c r="D166" s="2">
        <v>4608.0360000000001</v>
      </c>
      <c r="E166" s="2">
        <v>4664.3040000000001</v>
      </c>
    </row>
    <row r="167" spans="1:5" hidden="1" x14ac:dyDescent="0.25">
      <c r="A167" t="s">
        <v>165</v>
      </c>
      <c r="B167" s="2">
        <v>4428.71</v>
      </c>
      <c r="C167" s="2">
        <v>4472.2700000000004</v>
      </c>
      <c r="D167" s="2">
        <v>4693.37</v>
      </c>
      <c r="E167" s="2">
        <v>4750.68</v>
      </c>
    </row>
    <row r="168" spans="1:5" hidden="1" x14ac:dyDescent="0.25">
      <c r="A168" t="s">
        <v>166</v>
      </c>
      <c r="B168" s="2">
        <v>4187.1440000000002</v>
      </c>
      <c r="C168" s="2">
        <v>4228.3280000000004</v>
      </c>
      <c r="D168" s="2">
        <v>4437.3680000000004</v>
      </c>
      <c r="E168" s="2">
        <v>4491.5519999999997</v>
      </c>
    </row>
    <row r="169" spans="1:5" hidden="1" x14ac:dyDescent="0.25">
      <c r="A169" t="s">
        <v>167</v>
      </c>
      <c r="B169" s="2">
        <v>4227.4049999999997</v>
      </c>
      <c r="C169" s="2">
        <v>4268.9849999999997</v>
      </c>
      <c r="D169" s="2">
        <v>4480.0349999999999</v>
      </c>
      <c r="E169" s="2">
        <v>4534.74</v>
      </c>
    </row>
    <row r="170" spans="1:5" hidden="1" x14ac:dyDescent="0.25">
      <c r="A170" t="s">
        <v>168</v>
      </c>
      <c r="B170" s="2">
        <v>4992.3639999999996</v>
      </c>
      <c r="C170" s="2">
        <v>5041.4679999999998</v>
      </c>
      <c r="D170" s="2">
        <v>5290.7079999999996</v>
      </c>
      <c r="E170" s="2">
        <v>5355.3119999999999</v>
      </c>
    </row>
    <row r="171" spans="1:5" hidden="1" x14ac:dyDescent="0.25">
      <c r="A171" t="s">
        <v>169</v>
      </c>
      <c r="B171" s="2">
        <v>4428.71</v>
      </c>
      <c r="C171" s="2">
        <v>4594.241</v>
      </c>
      <c r="D171" s="2">
        <v>4821.3710000000001</v>
      </c>
      <c r="E171" s="2">
        <v>4880.2439999999997</v>
      </c>
    </row>
    <row r="172" spans="1:5" hidden="1" x14ac:dyDescent="0.25">
      <c r="A172" t="s">
        <v>170</v>
      </c>
      <c r="B172" s="2">
        <v>4267.6660000000002</v>
      </c>
      <c r="C172" s="2">
        <v>4309.6419999999998</v>
      </c>
      <c r="D172" s="2">
        <v>4522.7020000000002</v>
      </c>
      <c r="E172" s="2">
        <v>4577.9279999999999</v>
      </c>
    </row>
    <row r="173" spans="1:5" hidden="1" x14ac:dyDescent="0.25">
      <c r="A173" t="s">
        <v>171</v>
      </c>
      <c r="B173" s="2">
        <v>4348.1880000000001</v>
      </c>
      <c r="C173" s="2">
        <v>4390.9560000000001</v>
      </c>
      <c r="D173" s="2">
        <v>4608.0360000000001</v>
      </c>
      <c r="E173" s="2">
        <v>4664.3040000000001</v>
      </c>
    </row>
    <row r="174" spans="1:5" hidden="1" x14ac:dyDescent="0.25">
      <c r="A174" t="s">
        <v>172</v>
      </c>
      <c r="B174" s="2">
        <v>4106.6220000000003</v>
      </c>
      <c r="C174" s="2">
        <v>4147.0140000000001</v>
      </c>
      <c r="D174" s="2">
        <v>4352.0339999999997</v>
      </c>
      <c r="E174" s="2">
        <v>4405.1760000000004</v>
      </c>
    </row>
    <row r="175" spans="1:5" hidden="1" x14ac:dyDescent="0.25">
      <c r="A175" t="s">
        <v>173</v>
      </c>
      <c r="B175" s="2">
        <v>4146.8829999999998</v>
      </c>
      <c r="C175" s="2">
        <v>4187.6710000000003</v>
      </c>
      <c r="D175" s="2">
        <v>4394.701</v>
      </c>
      <c r="E175" s="2">
        <v>4448.3639999999996</v>
      </c>
    </row>
    <row r="176" spans="1:5" hidden="1" x14ac:dyDescent="0.25">
      <c r="A176" t="s">
        <v>174</v>
      </c>
      <c r="B176" s="2">
        <v>3784.5340000000001</v>
      </c>
      <c r="C176" s="2">
        <v>3903.0720000000001</v>
      </c>
      <c r="D176" s="2">
        <v>4096.0320000000002</v>
      </c>
      <c r="E176" s="2">
        <v>4102.8599999999997</v>
      </c>
    </row>
    <row r="177" spans="1:5" hidden="1" x14ac:dyDescent="0.25">
      <c r="A177" t="s">
        <v>175</v>
      </c>
      <c r="B177" s="2">
        <v>3704.0120000000002</v>
      </c>
      <c r="C177" s="2">
        <v>3740.444</v>
      </c>
      <c r="D177" s="2">
        <v>3925.364</v>
      </c>
      <c r="E177" s="2">
        <v>3886.92</v>
      </c>
    </row>
    <row r="178" spans="1:5" hidden="1" x14ac:dyDescent="0.25">
      <c r="A178" t="s">
        <v>176</v>
      </c>
      <c r="B178" s="2">
        <v>3865.056</v>
      </c>
      <c r="C178" s="2">
        <v>3984.386</v>
      </c>
      <c r="D178" s="2">
        <v>4181.366</v>
      </c>
      <c r="E178" s="2">
        <v>4232.424</v>
      </c>
    </row>
    <row r="179" spans="1:5" hidden="1" x14ac:dyDescent="0.25">
      <c r="A179" t="s">
        <v>177</v>
      </c>
      <c r="B179" s="2">
        <v>3462.4459999999999</v>
      </c>
      <c r="C179" s="2">
        <v>3496.502</v>
      </c>
      <c r="D179" s="2">
        <v>3669.3620000000001</v>
      </c>
      <c r="E179" s="2">
        <v>3714.1680000000001</v>
      </c>
    </row>
    <row r="180" spans="1:5" hidden="1" x14ac:dyDescent="0.25">
      <c r="A180" t="s">
        <v>178</v>
      </c>
      <c r="B180" s="2">
        <v>3502.7069999999999</v>
      </c>
      <c r="C180" s="2">
        <v>3537.1590000000001</v>
      </c>
      <c r="D180" s="2">
        <v>3712.029</v>
      </c>
      <c r="E180" s="2">
        <v>3757.3560000000002</v>
      </c>
    </row>
    <row r="181" spans="1:5" hidden="1" x14ac:dyDescent="0.25">
      <c r="A181" t="s">
        <v>179</v>
      </c>
      <c r="B181" s="2">
        <v>4348.1880000000001</v>
      </c>
      <c r="C181" s="2">
        <v>4390.9560000000001</v>
      </c>
      <c r="D181" s="2">
        <v>4608.0360000000001</v>
      </c>
      <c r="E181" s="2">
        <v>4664.3040000000001</v>
      </c>
    </row>
    <row r="182" spans="1:5" hidden="1" x14ac:dyDescent="0.25">
      <c r="A182" t="s">
        <v>180</v>
      </c>
      <c r="B182" s="2">
        <v>3704.0120000000002</v>
      </c>
      <c r="C182" s="2">
        <v>3821.7579999999998</v>
      </c>
      <c r="D182" s="2">
        <v>4010.6979999999999</v>
      </c>
      <c r="E182" s="2">
        <v>4016.4839999999999</v>
      </c>
    </row>
    <row r="183" spans="1:5" hidden="1" x14ac:dyDescent="0.25">
      <c r="A183" t="s">
        <v>181</v>
      </c>
      <c r="B183" s="2">
        <v>3623.49</v>
      </c>
      <c r="C183" s="2">
        <v>3659.13</v>
      </c>
      <c r="D183" s="2">
        <v>3840.03</v>
      </c>
      <c r="E183" s="2">
        <v>3800.5439999999999</v>
      </c>
    </row>
    <row r="184" spans="1:5" hidden="1" x14ac:dyDescent="0.25">
      <c r="A184" t="s">
        <v>182</v>
      </c>
      <c r="B184" s="2">
        <v>3784.5340000000001</v>
      </c>
      <c r="C184" s="2">
        <v>3903.0720000000001</v>
      </c>
      <c r="D184" s="2">
        <v>4096.0320000000002</v>
      </c>
      <c r="E184" s="2">
        <v>4146.0479999999998</v>
      </c>
    </row>
    <row r="185" spans="1:5" hidden="1" x14ac:dyDescent="0.25">
      <c r="A185" t="s">
        <v>183</v>
      </c>
      <c r="B185" s="2">
        <v>3341.663</v>
      </c>
      <c r="C185" s="2">
        <v>3374.5309999999999</v>
      </c>
      <c r="D185" s="2">
        <v>3541.3609999999999</v>
      </c>
      <c r="E185" s="2">
        <v>3584.6039999999998</v>
      </c>
    </row>
    <row r="186" spans="1:5" hidden="1" x14ac:dyDescent="0.25">
      <c r="A186" t="s">
        <v>184</v>
      </c>
      <c r="B186" s="2">
        <v>3422.1849999999999</v>
      </c>
      <c r="C186" s="2">
        <v>3455.8449999999998</v>
      </c>
      <c r="D186" s="2">
        <v>3626.6950000000002</v>
      </c>
      <c r="E186" s="2">
        <v>3670.98</v>
      </c>
    </row>
    <row r="187" spans="1:5" hidden="1" x14ac:dyDescent="0.25">
      <c r="A187" t="s">
        <v>185</v>
      </c>
      <c r="B187" s="2">
        <v>2979.3139999999999</v>
      </c>
      <c r="C187" s="2">
        <v>3008.6179999999999</v>
      </c>
      <c r="D187" s="2">
        <v>3157.3580000000002</v>
      </c>
      <c r="E187" s="2">
        <v>3195.9119999999998</v>
      </c>
    </row>
    <row r="188" spans="1:5" hidden="1" x14ac:dyDescent="0.25">
      <c r="A188" t="s">
        <v>186</v>
      </c>
      <c r="B188" s="2">
        <v>3220.88</v>
      </c>
      <c r="C188" s="2">
        <v>3252.56</v>
      </c>
      <c r="D188" s="2">
        <v>3498.694</v>
      </c>
      <c r="E188" s="2">
        <v>3541.4160000000002</v>
      </c>
    </row>
    <row r="189" spans="1:5" hidden="1" x14ac:dyDescent="0.25">
      <c r="A189" t="s">
        <v>187</v>
      </c>
      <c r="B189" s="2">
        <v>3019.5749999999998</v>
      </c>
      <c r="C189" s="2">
        <v>3049.2750000000001</v>
      </c>
      <c r="D189" s="2">
        <v>3200.0250000000001</v>
      </c>
      <c r="E189" s="2">
        <v>3239.1</v>
      </c>
    </row>
    <row r="190" spans="1:5" hidden="1" x14ac:dyDescent="0.25">
      <c r="A190" t="s">
        <v>188</v>
      </c>
      <c r="B190" s="2">
        <v>3301.402</v>
      </c>
      <c r="C190" s="2">
        <v>3415.1880000000001</v>
      </c>
      <c r="D190" s="2">
        <v>3584.0279999999998</v>
      </c>
      <c r="E190" s="2">
        <v>3627.7919999999999</v>
      </c>
    </row>
    <row r="191" spans="1:5" hidden="1" x14ac:dyDescent="0.25">
      <c r="A191" t="s">
        <v>189</v>
      </c>
      <c r="B191" s="2">
        <v>3381.924</v>
      </c>
      <c r="C191" s="2">
        <v>3496.502</v>
      </c>
      <c r="D191" s="2">
        <v>3669.3620000000001</v>
      </c>
      <c r="E191" s="2">
        <v>3714.1680000000001</v>
      </c>
    </row>
    <row r="192" spans="1:5" hidden="1" x14ac:dyDescent="0.25">
      <c r="A192" t="s">
        <v>190</v>
      </c>
      <c r="B192" s="2">
        <v>2898.7919999999999</v>
      </c>
      <c r="C192" s="2">
        <v>2927.3040000000001</v>
      </c>
      <c r="D192" s="2">
        <v>3072.0239999999999</v>
      </c>
      <c r="E192" s="2">
        <v>3109.5360000000001</v>
      </c>
    </row>
    <row r="193" spans="1:5" hidden="1" x14ac:dyDescent="0.25">
      <c r="A193" t="s">
        <v>191</v>
      </c>
      <c r="B193" s="2">
        <v>3140.3580000000002</v>
      </c>
      <c r="C193" s="2">
        <v>3171.2460000000001</v>
      </c>
      <c r="D193" s="2">
        <v>3413.36</v>
      </c>
      <c r="E193" s="2">
        <v>3455.04</v>
      </c>
    </row>
    <row r="194" spans="1:5" hidden="1" x14ac:dyDescent="0.25">
      <c r="A194" t="s">
        <v>192</v>
      </c>
      <c r="B194" s="2">
        <v>3824.7950000000001</v>
      </c>
      <c r="C194" s="2">
        <v>3943.7289999999998</v>
      </c>
      <c r="D194" s="2">
        <v>4138.6989999999996</v>
      </c>
      <c r="E194" s="2">
        <v>4189.2359999999999</v>
      </c>
    </row>
    <row r="195" spans="1:5" hidden="1" x14ac:dyDescent="0.25">
      <c r="A195" t="s">
        <v>193</v>
      </c>
      <c r="B195" s="2">
        <v>2939.0529999999999</v>
      </c>
      <c r="C195" s="2">
        <v>2967.9609999999998</v>
      </c>
      <c r="D195" s="2">
        <v>3114.6909999999998</v>
      </c>
      <c r="E195" s="2">
        <v>3152.7240000000002</v>
      </c>
    </row>
    <row r="196" spans="1:5" hidden="1" x14ac:dyDescent="0.25">
      <c r="A196" t="s">
        <v>194</v>
      </c>
      <c r="B196" s="2">
        <v>3220.88</v>
      </c>
      <c r="C196" s="2">
        <v>3333.8739999999998</v>
      </c>
      <c r="D196" s="2">
        <v>3498.694</v>
      </c>
      <c r="E196" s="2">
        <v>3541.4160000000002</v>
      </c>
    </row>
    <row r="197" spans="1:5" hidden="1" x14ac:dyDescent="0.25">
      <c r="A197" t="s">
        <v>195</v>
      </c>
      <c r="B197" s="2">
        <v>3301.402</v>
      </c>
      <c r="C197" s="2">
        <v>3415.1880000000001</v>
      </c>
      <c r="D197" s="2">
        <v>3584.0279999999998</v>
      </c>
      <c r="E197" s="2">
        <v>3627.7919999999999</v>
      </c>
    </row>
    <row r="198" spans="1:5" hidden="1" x14ac:dyDescent="0.25">
      <c r="A198" t="s">
        <v>196</v>
      </c>
      <c r="B198" s="2">
        <v>3100.0970000000002</v>
      </c>
      <c r="C198" s="2">
        <v>3130.5889999999999</v>
      </c>
      <c r="D198" s="2">
        <v>3285.3589999999999</v>
      </c>
      <c r="E198" s="2">
        <v>3325.4760000000001</v>
      </c>
    </row>
    <row r="199" spans="1:5" hidden="1" x14ac:dyDescent="0.25">
      <c r="A199" t="s">
        <v>197</v>
      </c>
      <c r="B199" s="2">
        <v>3220.88</v>
      </c>
      <c r="C199" s="2">
        <v>3252.56</v>
      </c>
      <c r="D199" s="2">
        <v>3413.36</v>
      </c>
      <c r="E199" s="2">
        <v>3455.04</v>
      </c>
    </row>
    <row r="200" spans="1:5" hidden="1" x14ac:dyDescent="0.25">
      <c r="A200" t="s">
        <v>198</v>
      </c>
      <c r="B200" s="2">
        <v>3059.8359999999998</v>
      </c>
      <c r="C200" s="2">
        <v>3089.9319999999998</v>
      </c>
      <c r="D200" s="2">
        <v>3242.692</v>
      </c>
      <c r="E200" s="2">
        <v>3282.288</v>
      </c>
    </row>
    <row r="201" spans="1:5" hidden="1" x14ac:dyDescent="0.25">
      <c r="A201" t="s">
        <v>199</v>
      </c>
      <c r="B201" s="2">
        <v>3220.88</v>
      </c>
      <c r="C201" s="2">
        <v>3252.56</v>
      </c>
      <c r="D201" s="2">
        <v>3498.694</v>
      </c>
      <c r="E201" s="2">
        <v>3541.4160000000002</v>
      </c>
    </row>
    <row r="202" spans="1:5" hidden="1" x14ac:dyDescent="0.25">
      <c r="A202" t="s">
        <v>200</v>
      </c>
      <c r="B202" s="2">
        <v>3341.663</v>
      </c>
      <c r="C202" s="2">
        <v>3374.5309999999999</v>
      </c>
      <c r="D202" s="2">
        <v>3541.3609999999999</v>
      </c>
      <c r="E202" s="2">
        <v>3584.6039999999998</v>
      </c>
    </row>
    <row r="203" spans="1:5" hidden="1" x14ac:dyDescent="0.25">
      <c r="A203" t="s">
        <v>201</v>
      </c>
      <c r="B203" s="2">
        <v>3019.5749999999998</v>
      </c>
      <c r="C203" s="2">
        <v>3049.2750000000001</v>
      </c>
      <c r="D203" s="2">
        <v>3200.0250000000001</v>
      </c>
      <c r="E203" s="2">
        <v>3239.1</v>
      </c>
    </row>
    <row r="204" spans="1:5" hidden="1" x14ac:dyDescent="0.25">
      <c r="A204" t="s">
        <v>202</v>
      </c>
      <c r="B204" s="2">
        <v>3140.3580000000002</v>
      </c>
      <c r="C204" s="2">
        <v>3171.2460000000001</v>
      </c>
      <c r="D204" s="2">
        <v>3328.0259999999998</v>
      </c>
      <c r="E204" s="2">
        <v>3368.6640000000002</v>
      </c>
    </row>
    <row r="205" spans="1:5" hidden="1" x14ac:dyDescent="0.25">
      <c r="A205" t="s">
        <v>203</v>
      </c>
      <c r="B205" s="2">
        <v>4026.1</v>
      </c>
      <c r="C205" s="2">
        <v>4065.7</v>
      </c>
      <c r="D205" s="2">
        <v>4266.7</v>
      </c>
      <c r="E205" s="2">
        <v>4318.8</v>
      </c>
    </row>
    <row r="206" spans="1:5" hidden="1" x14ac:dyDescent="0.25">
      <c r="A206" t="s">
        <v>204</v>
      </c>
      <c r="B206" s="2">
        <v>2979.3139999999999</v>
      </c>
      <c r="C206" s="2">
        <v>3008.6179999999999</v>
      </c>
      <c r="D206" s="2">
        <v>3157.3580000000002</v>
      </c>
      <c r="E206" s="2">
        <v>3195.9119999999998</v>
      </c>
    </row>
    <row r="207" spans="1:5" hidden="1" x14ac:dyDescent="0.25">
      <c r="A207" t="s">
        <v>205</v>
      </c>
      <c r="B207" s="2">
        <v>3140.3580000000002</v>
      </c>
      <c r="C207" s="2">
        <v>3171.2460000000001</v>
      </c>
      <c r="D207" s="2">
        <v>3413.36</v>
      </c>
      <c r="E207" s="2">
        <v>3455.04</v>
      </c>
    </row>
    <row r="208" spans="1:5" hidden="1" x14ac:dyDescent="0.25">
      <c r="A208" t="s">
        <v>206</v>
      </c>
      <c r="B208" s="2">
        <v>3261.1410000000001</v>
      </c>
      <c r="C208" s="2">
        <v>3293.2170000000001</v>
      </c>
      <c r="D208" s="2">
        <v>3456.027</v>
      </c>
      <c r="E208" s="2">
        <v>3498.2280000000001</v>
      </c>
    </row>
    <row r="209" spans="1:5" hidden="1" x14ac:dyDescent="0.25">
      <c r="A209" t="s">
        <v>207</v>
      </c>
      <c r="B209" s="2">
        <v>2818.27</v>
      </c>
      <c r="C209" s="2">
        <v>2845.99</v>
      </c>
      <c r="D209" s="2">
        <v>2986.69</v>
      </c>
      <c r="E209" s="2">
        <v>3023.16</v>
      </c>
    </row>
    <row r="210" spans="1:5" hidden="1" x14ac:dyDescent="0.25">
      <c r="A210" t="s">
        <v>208</v>
      </c>
      <c r="B210" s="2">
        <v>2737.748</v>
      </c>
      <c r="C210" s="2">
        <v>2764.6759999999999</v>
      </c>
      <c r="D210" s="2">
        <v>2901.3560000000002</v>
      </c>
      <c r="E210" s="2">
        <v>2936.7840000000001</v>
      </c>
    </row>
    <row r="211" spans="1:5" hidden="1" x14ac:dyDescent="0.25">
      <c r="A211" t="s">
        <v>209</v>
      </c>
      <c r="B211" s="2">
        <v>3301.402</v>
      </c>
      <c r="C211" s="2">
        <v>3333.8739999999998</v>
      </c>
      <c r="D211" s="2">
        <v>3498.694</v>
      </c>
      <c r="E211" s="2">
        <v>3541.4160000000002</v>
      </c>
    </row>
    <row r="212" spans="1:5" hidden="1" x14ac:dyDescent="0.25">
      <c r="A212" t="s">
        <v>210</v>
      </c>
      <c r="B212" s="2">
        <v>3220.88</v>
      </c>
      <c r="C212" s="2">
        <v>3252.56</v>
      </c>
      <c r="D212" s="2">
        <v>3413.36</v>
      </c>
      <c r="E212" s="2">
        <v>3455.04</v>
      </c>
    </row>
    <row r="213" spans="1:5" hidden="1" x14ac:dyDescent="0.25">
      <c r="A213" t="s">
        <v>211</v>
      </c>
      <c r="B213" s="2">
        <v>2939.0529999999999</v>
      </c>
      <c r="C213" s="2">
        <v>2967.9609999999998</v>
      </c>
      <c r="D213" s="2">
        <v>3114.6909999999998</v>
      </c>
      <c r="E213" s="2">
        <v>3152.7240000000002</v>
      </c>
    </row>
    <row r="214" spans="1:5" hidden="1" x14ac:dyDescent="0.25">
      <c r="A214" t="s">
        <v>212</v>
      </c>
      <c r="B214" s="2">
        <v>2818.27</v>
      </c>
      <c r="C214" s="2">
        <v>2845.99</v>
      </c>
      <c r="D214" s="2">
        <v>2986.69</v>
      </c>
      <c r="E214" s="2">
        <v>3023.16</v>
      </c>
    </row>
    <row r="215" spans="1:5" hidden="1" x14ac:dyDescent="0.25">
      <c r="A215" t="s">
        <v>213</v>
      </c>
      <c r="B215" s="2">
        <v>3623.49</v>
      </c>
      <c r="C215" s="2">
        <v>3659.13</v>
      </c>
      <c r="D215" s="2">
        <v>3840.03</v>
      </c>
      <c r="E215" s="2">
        <v>3973.2959999999998</v>
      </c>
    </row>
    <row r="216" spans="1:5" hidden="1" x14ac:dyDescent="0.25">
      <c r="A216" t="s">
        <v>214</v>
      </c>
      <c r="B216" s="2">
        <v>3422.1849999999999</v>
      </c>
      <c r="C216" s="2">
        <v>3455.8449999999998</v>
      </c>
      <c r="D216" s="2">
        <v>3626.6950000000002</v>
      </c>
      <c r="E216" s="2">
        <v>3800.5439999999999</v>
      </c>
    </row>
    <row r="217" spans="1:5" hidden="1" x14ac:dyDescent="0.25">
      <c r="A217" t="s">
        <v>215</v>
      </c>
      <c r="B217" s="2">
        <v>3905.317</v>
      </c>
      <c r="C217" s="2">
        <v>3943.7289999999998</v>
      </c>
      <c r="D217" s="2">
        <v>4010.6979999999999</v>
      </c>
      <c r="E217" s="2">
        <v>4059.672</v>
      </c>
    </row>
    <row r="218" spans="1:5" hidden="1" x14ac:dyDescent="0.25">
      <c r="A218" t="s">
        <v>216</v>
      </c>
      <c r="B218" s="2">
        <v>3623.49</v>
      </c>
      <c r="C218" s="2">
        <v>3659.13</v>
      </c>
      <c r="D218" s="2">
        <v>3754.6959999999999</v>
      </c>
      <c r="E218" s="2">
        <v>3800.5439999999999</v>
      </c>
    </row>
    <row r="219" spans="1:5" hidden="1" x14ac:dyDescent="0.25">
      <c r="A219" t="s">
        <v>217</v>
      </c>
      <c r="B219" s="2">
        <v>3704.0120000000002</v>
      </c>
      <c r="C219" s="2">
        <v>3740.444</v>
      </c>
      <c r="D219" s="2">
        <v>3840.03</v>
      </c>
      <c r="E219" s="2">
        <v>3886.92</v>
      </c>
    </row>
    <row r="220" spans="1:5" hidden="1" x14ac:dyDescent="0.25">
      <c r="A220" t="s">
        <v>218</v>
      </c>
      <c r="B220" s="2">
        <v>3744.2730000000001</v>
      </c>
      <c r="C220" s="2">
        <v>3781.1010000000001</v>
      </c>
      <c r="D220" s="2">
        <v>3840.03</v>
      </c>
      <c r="E220" s="2">
        <v>3886.92</v>
      </c>
    </row>
    <row r="221" spans="1:5" hidden="1" x14ac:dyDescent="0.25">
      <c r="A221" t="s">
        <v>219</v>
      </c>
      <c r="B221" s="2">
        <v>4428.71</v>
      </c>
      <c r="C221" s="2">
        <v>4472.2700000000004</v>
      </c>
      <c r="D221" s="2">
        <v>4693.37</v>
      </c>
      <c r="E221" s="2">
        <v>4750.68</v>
      </c>
    </row>
    <row r="222" spans="1:5" hidden="1" x14ac:dyDescent="0.25">
      <c r="A222" t="s">
        <v>220</v>
      </c>
      <c r="B222" s="2">
        <v>4831.32</v>
      </c>
      <c r="C222" s="2">
        <v>4878.84</v>
      </c>
      <c r="D222" s="2">
        <v>5120.04</v>
      </c>
      <c r="E222" s="2">
        <v>5182.5600000000004</v>
      </c>
    </row>
    <row r="223" spans="1:5" hidden="1" x14ac:dyDescent="0.25">
      <c r="A223" t="s">
        <v>221</v>
      </c>
      <c r="B223" s="2">
        <v>3542.9679999999998</v>
      </c>
      <c r="C223" s="2">
        <v>3577.8159999999998</v>
      </c>
      <c r="D223" s="2">
        <v>3669.3620000000001</v>
      </c>
      <c r="E223" s="2">
        <v>3714.1680000000001</v>
      </c>
    </row>
    <row r="224" spans="1:5" hidden="1" x14ac:dyDescent="0.25">
      <c r="A224" t="s">
        <v>222</v>
      </c>
      <c r="B224" s="2">
        <v>3623.49</v>
      </c>
      <c r="C224" s="2">
        <v>3659.13</v>
      </c>
      <c r="D224" s="2">
        <v>3754.6959999999999</v>
      </c>
      <c r="E224" s="2">
        <v>3800.5439999999999</v>
      </c>
    </row>
    <row r="225" spans="1:5" hidden="1" x14ac:dyDescent="0.25">
      <c r="A225" t="s">
        <v>223</v>
      </c>
      <c r="B225" s="2">
        <v>6039.15</v>
      </c>
      <c r="C225" s="2">
        <v>6098.55</v>
      </c>
      <c r="D225" s="2">
        <v>6400.05</v>
      </c>
      <c r="E225" s="2">
        <v>6478.2</v>
      </c>
    </row>
    <row r="226" spans="1:5" hidden="1" x14ac:dyDescent="0.25">
      <c r="A226" t="s">
        <v>224</v>
      </c>
      <c r="B226" s="2">
        <v>5837.8450000000003</v>
      </c>
      <c r="C226" s="2">
        <v>5895.2650000000003</v>
      </c>
      <c r="D226" s="2">
        <v>6186.7150000000001</v>
      </c>
      <c r="E226" s="2">
        <v>6262.26</v>
      </c>
    </row>
    <row r="227" spans="1:5" hidden="1" x14ac:dyDescent="0.25">
      <c r="A227" t="s">
        <v>225</v>
      </c>
      <c r="B227" s="2">
        <v>6159.933</v>
      </c>
      <c r="C227" s="2">
        <v>6220.5209999999997</v>
      </c>
      <c r="D227" s="2">
        <v>6528.0510000000004</v>
      </c>
      <c r="E227" s="2">
        <v>6607.7640000000001</v>
      </c>
    </row>
    <row r="228" spans="1:5" hidden="1" x14ac:dyDescent="0.25">
      <c r="A228" t="s">
        <v>226</v>
      </c>
      <c r="B228" s="2">
        <v>4589.7539999999999</v>
      </c>
      <c r="C228" s="2">
        <v>4634.8980000000001</v>
      </c>
      <c r="D228" s="2">
        <v>4864.0379999999996</v>
      </c>
      <c r="E228" s="2">
        <v>4923.4319999999998</v>
      </c>
    </row>
    <row r="229" spans="1:5" hidden="1" x14ac:dyDescent="0.25">
      <c r="A229" t="s">
        <v>227</v>
      </c>
      <c r="B229" s="2">
        <v>4911.8419999999996</v>
      </c>
      <c r="C229" s="2">
        <v>4960.1540000000005</v>
      </c>
      <c r="D229" s="2">
        <v>5205.3739999999998</v>
      </c>
      <c r="E229" s="2">
        <v>5268.9359999999997</v>
      </c>
    </row>
    <row r="230" spans="1:5" hidden="1" x14ac:dyDescent="0.25">
      <c r="A230" t="s">
        <v>228</v>
      </c>
      <c r="B230" s="2">
        <v>6522.2820000000002</v>
      </c>
      <c r="C230" s="2">
        <v>6586.4340000000002</v>
      </c>
      <c r="D230" s="2">
        <v>6912.0540000000001</v>
      </c>
      <c r="E230" s="2">
        <v>6996.4560000000001</v>
      </c>
    </row>
    <row r="231" spans="1:5" hidden="1" x14ac:dyDescent="0.25">
      <c r="A231" t="s">
        <v>229</v>
      </c>
      <c r="B231" s="2">
        <v>5837.8450000000003</v>
      </c>
      <c r="C231" s="2">
        <v>5895.2650000000003</v>
      </c>
      <c r="D231" s="2">
        <v>6186.7150000000001</v>
      </c>
      <c r="E231" s="2">
        <v>6262.26</v>
      </c>
    </row>
    <row r="232" spans="1:5" hidden="1" x14ac:dyDescent="0.25">
      <c r="A232" t="s">
        <v>230</v>
      </c>
      <c r="B232" s="2">
        <v>5757.3230000000003</v>
      </c>
      <c r="C232" s="2">
        <v>5813.951</v>
      </c>
      <c r="D232" s="2">
        <v>6101.3810000000003</v>
      </c>
      <c r="E232" s="2">
        <v>6175.884</v>
      </c>
    </row>
    <row r="233" spans="1:5" hidden="1" x14ac:dyDescent="0.25">
      <c r="A233" t="s">
        <v>231</v>
      </c>
      <c r="B233" s="2">
        <v>6039.15</v>
      </c>
      <c r="C233" s="2">
        <v>6098.55</v>
      </c>
      <c r="D233" s="2">
        <v>6400.05</v>
      </c>
      <c r="E233" s="2">
        <v>6478.2</v>
      </c>
    </row>
    <row r="234" spans="1:5" hidden="1" x14ac:dyDescent="0.25">
      <c r="A234" t="s">
        <v>232</v>
      </c>
      <c r="B234" s="2">
        <v>4509.232</v>
      </c>
      <c r="C234" s="2">
        <v>4553.5839999999998</v>
      </c>
      <c r="D234" s="2">
        <v>4778.7039999999997</v>
      </c>
      <c r="E234" s="2">
        <v>4837.0559999999996</v>
      </c>
    </row>
    <row r="235" spans="1:5" hidden="1" x14ac:dyDescent="0.25">
      <c r="A235" t="s">
        <v>233</v>
      </c>
      <c r="B235" s="2">
        <v>4710.5370000000003</v>
      </c>
      <c r="C235" s="2">
        <v>4756.8689999999997</v>
      </c>
      <c r="D235" s="2">
        <v>4992.0389999999998</v>
      </c>
      <c r="E235" s="2">
        <v>5052.9960000000001</v>
      </c>
    </row>
    <row r="236" spans="1:5" hidden="1" x14ac:dyDescent="0.25">
      <c r="A236" t="s">
        <v>234</v>
      </c>
      <c r="B236" s="2">
        <v>3100.0970000000002</v>
      </c>
      <c r="C236" s="2">
        <v>3333.8739999999998</v>
      </c>
      <c r="D236" s="2">
        <v>3498.694</v>
      </c>
      <c r="E236" s="2">
        <v>3541.4160000000002</v>
      </c>
    </row>
    <row r="237" spans="1:5" hidden="1" x14ac:dyDescent="0.25">
      <c r="A237" t="s">
        <v>235</v>
      </c>
      <c r="B237" s="2">
        <v>2616.9650000000001</v>
      </c>
      <c r="C237" s="2">
        <v>2764.6759999999999</v>
      </c>
      <c r="D237" s="2">
        <v>2901.3560000000002</v>
      </c>
      <c r="E237" s="2">
        <v>2936.7840000000001</v>
      </c>
    </row>
    <row r="238" spans="1:5" hidden="1" x14ac:dyDescent="0.25">
      <c r="A238" t="s">
        <v>236</v>
      </c>
      <c r="B238" s="2">
        <v>3019.5749999999998</v>
      </c>
      <c r="C238" s="2">
        <v>3130.5889999999999</v>
      </c>
      <c r="D238" s="2">
        <v>3285.3589999999999</v>
      </c>
      <c r="E238" s="2">
        <v>3325.4760000000001</v>
      </c>
    </row>
    <row r="239" spans="1:5" hidden="1" x14ac:dyDescent="0.25">
      <c r="A239" t="s">
        <v>237</v>
      </c>
      <c r="B239" s="2">
        <v>2737.748</v>
      </c>
      <c r="C239" s="2">
        <v>2845.99</v>
      </c>
      <c r="D239" s="2">
        <v>2986.69</v>
      </c>
      <c r="E239" s="2">
        <v>3023.16</v>
      </c>
    </row>
    <row r="240" spans="1:5" hidden="1" x14ac:dyDescent="0.25">
      <c r="A240" t="s">
        <v>238</v>
      </c>
      <c r="B240" s="2">
        <v>2818.27</v>
      </c>
      <c r="C240" s="2">
        <v>3049.2750000000001</v>
      </c>
      <c r="D240" s="2">
        <v>3200.0250000000001</v>
      </c>
      <c r="E240" s="2">
        <v>3239.1</v>
      </c>
    </row>
    <row r="241" spans="1:5" hidden="1" x14ac:dyDescent="0.25">
      <c r="A241" t="s">
        <v>239</v>
      </c>
      <c r="B241" s="2">
        <v>2657.2260000000001</v>
      </c>
      <c r="C241" s="2">
        <v>2683.3620000000001</v>
      </c>
      <c r="D241" s="2">
        <v>2730.6880000000001</v>
      </c>
      <c r="E241" s="2">
        <v>2764.0320000000002</v>
      </c>
    </row>
    <row r="242" spans="1:5" hidden="1" x14ac:dyDescent="0.25">
      <c r="A242" t="s">
        <v>240</v>
      </c>
      <c r="B242" s="2">
        <v>2536.4430000000002</v>
      </c>
      <c r="C242" s="2">
        <v>2561.3910000000001</v>
      </c>
      <c r="D242" s="2">
        <v>2602.6869999999999</v>
      </c>
      <c r="E242" s="2">
        <v>2634.4679999999998</v>
      </c>
    </row>
    <row r="243" spans="1:5" hidden="1" x14ac:dyDescent="0.25">
      <c r="A243" t="s">
        <v>241</v>
      </c>
      <c r="B243" s="2">
        <v>2818.27</v>
      </c>
      <c r="C243" s="2">
        <v>2845.99</v>
      </c>
      <c r="D243" s="2">
        <v>2773.355</v>
      </c>
      <c r="E243" s="2">
        <v>2807.22</v>
      </c>
    </row>
    <row r="244" spans="1:5" hidden="1" x14ac:dyDescent="0.25">
      <c r="A244" t="s">
        <v>242</v>
      </c>
      <c r="B244" s="2">
        <v>2818.27</v>
      </c>
      <c r="C244" s="2">
        <v>2845.99</v>
      </c>
      <c r="D244" s="2">
        <v>2986.69</v>
      </c>
      <c r="E244" s="2">
        <v>3023.16</v>
      </c>
    </row>
    <row r="245" spans="1:5" hidden="1" x14ac:dyDescent="0.25">
      <c r="A245" t="s">
        <v>243</v>
      </c>
      <c r="B245" s="2">
        <v>4267.6660000000002</v>
      </c>
      <c r="C245" s="2">
        <v>4309.6419999999998</v>
      </c>
      <c r="D245" s="2">
        <v>4522.7020000000002</v>
      </c>
      <c r="E245" s="2">
        <v>4577.9279999999999</v>
      </c>
    </row>
    <row r="246" spans="1:5" hidden="1" x14ac:dyDescent="0.25">
      <c r="A246" t="s">
        <v>244</v>
      </c>
      <c r="B246" s="2">
        <v>4630.0150000000003</v>
      </c>
      <c r="C246" s="2">
        <v>4675.5550000000003</v>
      </c>
      <c r="D246" s="2">
        <v>4906.7049999999999</v>
      </c>
      <c r="E246" s="2">
        <v>4966.62</v>
      </c>
    </row>
    <row r="247" spans="1:5" hidden="1" x14ac:dyDescent="0.25">
      <c r="A247" t="s">
        <v>245</v>
      </c>
      <c r="B247" s="2">
        <v>4187.1440000000002</v>
      </c>
      <c r="C247" s="2">
        <v>4228.3280000000004</v>
      </c>
      <c r="D247" s="2">
        <v>4437.3680000000004</v>
      </c>
      <c r="E247" s="2">
        <v>4491.5519999999997</v>
      </c>
    </row>
    <row r="248" spans="1:5" hidden="1" x14ac:dyDescent="0.25">
      <c r="A248" t="s">
        <v>246</v>
      </c>
      <c r="B248" s="2">
        <v>4428.71</v>
      </c>
      <c r="C248" s="2">
        <v>4472.2700000000004</v>
      </c>
      <c r="D248" s="2">
        <v>4693.37</v>
      </c>
      <c r="E248" s="2">
        <v>4750.68</v>
      </c>
    </row>
    <row r="249" spans="1:5" hidden="1" x14ac:dyDescent="0.25">
      <c r="A249" t="s">
        <v>247</v>
      </c>
      <c r="B249" s="2">
        <v>6240.4549999999999</v>
      </c>
      <c r="C249" s="2">
        <v>6301.835</v>
      </c>
      <c r="D249" s="2">
        <v>6613.3850000000002</v>
      </c>
      <c r="E249" s="2">
        <v>6694.14</v>
      </c>
    </row>
    <row r="250" spans="1:5" hidden="1" x14ac:dyDescent="0.25">
      <c r="A250" t="s">
        <v>248</v>
      </c>
      <c r="B250" s="2">
        <v>6200.1940000000004</v>
      </c>
      <c r="C250" s="2">
        <v>6261.1779999999999</v>
      </c>
      <c r="D250" s="2">
        <v>6570.7179999999998</v>
      </c>
      <c r="E250" s="2">
        <v>6650.9520000000002</v>
      </c>
    </row>
    <row r="251" spans="1:5" hidden="1" x14ac:dyDescent="0.25">
      <c r="A251" t="s">
        <v>249</v>
      </c>
      <c r="B251" s="2">
        <v>6441.76</v>
      </c>
      <c r="C251" s="2">
        <v>6505.12</v>
      </c>
      <c r="D251" s="2">
        <v>6826.72</v>
      </c>
      <c r="E251" s="2">
        <v>6910.08</v>
      </c>
    </row>
    <row r="252" spans="1:5" hidden="1" x14ac:dyDescent="0.25">
      <c r="A252" t="s">
        <v>250</v>
      </c>
      <c r="B252" s="2">
        <v>6159.933</v>
      </c>
      <c r="C252" s="2">
        <v>6220.5209999999997</v>
      </c>
      <c r="D252" s="2">
        <v>6528.0510000000004</v>
      </c>
      <c r="E252" s="2">
        <v>6607.7640000000001</v>
      </c>
    </row>
    <row r="253" spans="1:5" hidden="1" x14ac:dyDescent="0.25">
      <c r="A253" t="s">
        <v>251</v>
      </c>
      <c r="B253" s="2">
        <v>15200</v>
      </c>
      <c r="C253" s="2">
        <v>15200</v>
      </c>
      <c r="D253" s="2">
        <v>15200</v>
      </c>
      <c r="E253" s="2">
        <v>15200</v>
      </c>
    </row>
    <row r="254" spans="1:5" hidden="1" x14ac:dyDescent="0.25">
      <c r="A254" t="s">
        <v>252</v>
      </c>
      <c r="B254" s="2">
        <v>6320.9769999999999</v>
      </c>
      <c r="C254" s="2">
        <v>6383.1490000000003</v>
      </c>
      <c r="D254" s="2">
        <v>6698.7190000000001</v>
      </c>
      <c r="E254" s="2">
        <v>6780.5159999999996</v>
      </c>
    </row>
    <row r="255" spans="1:5" hidden="1" x14ac:dyDescent="0.25">
      <c r="A255" t="s">
        <v>253</v>
      </c>
      <c r="B255" s="2">
        <v>13084.825000000001</v>
      </c>
      <c r="C255" s="2">
        <v>13213.525</v>
      </c>
      <c r="D255" s="2">
        <v>13866.775</v>
      </c>
      <c r="E255" s="2">
        <v>12740.46</v>
      </c>
    </row>
    <row r="256" spans="1:5" hidden="1" x14ac:dyDescent="0.25">
      <c r="A256" t="s">
        <v>254</v>
      </c>
      <c r="B256" s="2">
        <v>10266.555</v>
      </c>
      <c r="C256" s="2">
        <v>10367.535</v>
      </c>
      <c r="D256" s="2">
        <v>10880.084999999999</v>
      </c>
      <c r="E256" s="2">
        <v>9933.24</v>
      </c>
    </row>
    <row r="257" spans="1:5" hidden="1" x14ac:dyDescent="0.25">
      <c r="A257" t="s">
        <v>255</v>
      </c>
      <c r="B257" s="2">
        <v>9863.9449999999997</v>
      </c>
      <c r="C257" s="2">
        <v>9960.9650000000001</v>
      </c>
      <c r="D257" s="2">
        <v>10453.415000000001</v>
      </c>
      <c r="E257" s="2">
        <v>9717.2999999999993</v>
      </c>
    </row>
    <row r="258" spans="1:5" hidden="1" x14ac:dyDescent="0.25">
      <c r="A258" t="s">
        <v>256</v>
      </c>
      <c r="B258" s="2">
        <v>12883.52</v>
      </c>
      <c r="C258" s="2">
        <v>13010.24</v>
      </c>
      <c r="D258" s="2">
        <v>13653.44</v>
      </c>
      <c r="E258" s="2">
        <v>12308.58</v>
      </c>
    </row>
    <row r="259" spans="1:5" hidden="1" x14ac:dyDescent="0.25">
      <c r="A259" t="s">
        <v>257</v>
      </c>
      <c r="B259" s="2">
        <v>10065.25</v>
      </c>
      <c r="C259" s="2">
        <v>10164.25</v>
      </c>
      <c r="D259" s="2">
        <v>10666.75</v>
      </c>
      <c r="E259" s="2">
        <v>9501.36</v>
      </c>
    </row>
    <row r="260" spans="1:5" hidden="1" x14ac:dyDescent="0.25">
      <c r="A260" t="s">
        <v>258</v>
      </c>
      <c r="B260" s="2">
        <v>9662.64</v>
      </c>
      <c r="C260" s="2">
        <v>9757.68</v>
      </c>
      <c r="D260" s="2">
        <v>10240.08</v>
      </c>
      <c r="E260" s="2">
        <v>9285.42</v>
      </c>
    </row>
    <row r="261" spans="1:5" hidden="1" x14ac:dyDescent="0.25">
      <c r="A261" t="s">
        <v>259</v>
      </c>
      <c r="B261" s="2">
        <v>20935.72</v>
      </c>
      <c r="C261" s="2">
        <v>21141.64</v>
      </c>
      <c r="D261" s="2">
        <v>23466.85</v>
      </c>
      <c r="E261" s="2">
        <v>23753.4</v>
      </c>
    </row>
    <row r="262" spans="1:5" hidden="1" x14ac:dyDescent="0.25">
      <c r="A262" t="s">
        <v>260</v>
      </c>
      <c r="B262" s="2">
        <v>20331.805</v>
      </c>
      <c r="C262" s="2">
        <v>20531.785</v>
      </c>
      <c r="D262" s="2">
        <v>23253.514999999999</v>
      </c>
      <c r="E262" s="2">
        <v>23537.46</v>
      </c>
    </row>
    <row r="263" spans="1:5" hidden="1" x14ac:dyDescent="0.25">
      <c r="A263" t="s">
        <v>261</v>
      </c>
      <c r="B263" s="2">
        <v>20130.5</v>
      </c>
      <c r="C263" s="2">
        <v>20328.5</v>
      </c>
      <c r="D263" s="2">
        <v>22613.51</v>
      </c>
      <c r="E263" s="2">
        <v>22889.64</v>
      </c>
    </row>
    <row r="264" spans="1:5" hidden="1" x14ac:dyDescent="0.25">
      <c r="A264" t="s">
        <v>262</v>
      </c>
      <c r="B264" s="2">
        <v>19727.89</v>
      </c>
      <c r="C264" s="2">
        <v>19921.93</v>
      </c>
      <c r="D264" s="2">
        <v>22400.174999999999</v>
      </c>
      <c r="E264" s="2">
        <v>22673.7</v>
      </c>
    </row>
    <row r="265" spans="1:5" hidden="1" x14ac:dyDescent="0.25">
      <c r="A265" t="s">
        <v>263</v>
      </c>
      <c r="B265" s="2">
        <v>7327.5020000000004</v>
      </c>
      <c r="C265" s="2">
        <v>7399.5739999999996</v>
      </c>
      <c r="D265" s="2">
        <v>7765.3940000000002</v>
      </c>
      <c r="E265" s="2">
        <v>7860.2160000000003</v>
      </c>
    </row>
    <row r="266" spans="1:5" hidden="1" x14ac:dyDescent="0.25">
      <c r="A266" t="s">
        <v>264</v>
      </c>
      <c r="B266" s="2">
        <v>7126.1970000000001</v>
      </c>
      <c r="C266" s="2">
        <v>7196.2889999999998</v>
      </c>
      <c r="D266" s="2">
        <v>7552.0590000000002</v>
      </c>
      <c r="E266" s="2">
        <v>7644.2759999999998</v>
      </c>
    </row>
    <row r="267" spans="1:5" hidden="1" x14ac:dyDescent="0.25">
      <c r="A267" t="s">
        <v>265</v>
      </c>
      <c r="B267" s="2">
        <v>7045.6750000000002</v>
      </c>
      <c r="C267" s="2">
        <v>7114.9750000000004</v>
      </c>
      <c r="D267" s="2">
        <v>7466.7250000000004</v>
      </c>
      <c r="E267" s="2">
        <v>7557.9</v>
      </c>
    </row>
    <row r="268" spans="1:5" hidden="1" x14ac:dyDescent="0.25">
      <c r="A268" t="s">
        <v>266</v>
      </c>
      <c r="B268" s="2">
        <v>6763.848</v>
      </c>
      <c r="C268" s="2">
        <v>6830.3760000000002</v>
      </c>
      <c r="D268" s="2">
        <v>7168.0559999999996</v>
      </c>
      <c r="E268" s="2">
        <v>7255.5839999999998</v>
      </c>
    </row>
    <row r="269" spans="1:5" hidden="1" x14ac:dyDescent="0.25">
      <c r="A269" t="s">
        <v>267</v>
      </c>
      <c r="B269" s="2">
        <v>5435.2349999999997</v>
      </c>
      <c r="C269" s="2">
        <v>5488.6949999999997</v>
      </c>
      <c r="D269" s="2">
        <v>5760.0450000000001</v>
      </c>
      <c r="E269" s="2">
        <v>5830.38</v>
      </c>
    </row>
    <row r="270" spans="1:5" hidden="1" x14ac:dyDescent="0.25">
      <c r="A270" t="s">
        <v>268</v>
      </c>
      <c r="B270" s="2">
        <v>3019.5749999999998</v>
      </c>
      <c r="C270" s="2">
        <v>3049.2750000000001</v>
      </c>
      <c r="D270" s="2">
        <v>3200.0250000000001</v>
      </c>
      <c r="E270" s="2">
        <v>3239.1</v>
      </c>
    </row>
    <row r="271" spans="1:5" hidden="1" x14ac:dyDescent="0.25">
      <c r="A271" t="s">
        <v>269</v>
      </c>
      <c r="B271" s="2">
        <v>6643.0649999999996</v>
      </c>
      <c r="C271" s="2">
        <v>6708.4049999999997</v>
      </c>
      <c r="D271" s="2">
        <v>7040.0550000000003</v>
      </c>
      <c r="E271" s="2">
        <v>7126.02</v>
      </c>
    </row>
    <row r="272" spans="1:5" hidden="1" x14ac:dyDescent="0.25">
      <c r="A272" t="s">
        <v>270</v>
      </c>
      <c r="B272" s="2">
        <v>6482.0209999999997</v>
      </c>
      <c r="C272" s="2">
        <v>6545.777</v>
      </c>
      <c r="D272" s="2">
        <v>6869.3869999999997</v>
      </c>
      <c r="E272" s="2">
        <v>6953.268</v>
      </c>
    </row>
    <row r="273" spans="1:5" hidden="1" x14ac:dyDescent="0.25">
      <c r="A273" t="s">
        <v>271</v>
      </c>
      <c r="B273" s="2">
        <v>6320.9769999999999</v>
      </c>
      <c r="C273" s="2">
        <v>6383.1490000000003</v>
      </c>
      <c r="D273" s="2">
        <v>6698.7190000000001</v>
      </c>
      <c r="E273" s="2">
        <v>6780.5159999999996</v>
      </c>
    </row>
    <row r="274" spans="1:5" hidden="1" x14ac:dyDescent="0.25">
      <c r="A274" t="s">
        <v>272</v>
      </c>
      <c r="B274" s="2">
        <v>6159.933</v>
      </c>
      <c r="C274" s="2">
        <v>6220.5209999999997</v>
      </c>
      <c r="D274" s="2">
        <v>6528.0510000000004</v>
      </c>
      <c r="E274" s="2">
        <v>6607.7640000000001</v>
      </c>
    </row>
    <row r="275" spans="1:5" hidden="1" x14ac:dyDescent="0.25">
      <c r="A275" t="s">
        <v>273</v>
      </c>
      <c r="B275" s="2">
        <v>5032.625</v>
      </c>
      <c r="C275" s="2">
        <v>5082.125</v>
      </c>
      <c r="D275" s="2">
        <v>5333.375</v>
      </c>
      <c r="E275" s="2">
        <v>5398.5</v>
      </c>
    </row>
    <row r="276" spans="1:5" hidden="1" x14ac:dyDescent="0.25">
      <c r="A276" t="s">
        <v>274</v>
      </c>
      <c r="B276" s="2">
        <v>2415.66</v>
      </c>
      <c r="C276" s="2">
        <v>2439.42</v>
      </c>
      <c r="D276" s="2">
        <v>2560.02</v>
      </c>
      <c r="E276" s="2">
        <v>2591.2800000000002</v>
      </c>
    </row>
    <row r="277" spans="1:5" hidden="1" x14ac:dyDescent="0.25">
      <c r="A277" t="s">
        <v>275</v>
      </c>
      <c r="B277" s="2">
        <v>6643.0649999999996</v>
      </c>
      <c r="C277" s="2">
        <v>6667.7479999999996</v>
      </c>
      <c r="D277" s="2">
        <v>6997.3879999999999</v>
      </c>
      <c r="E277" s="2">
        <v>7082.8320000000003</v>
      </c>
    </row>
    <row r="278" spans="1:5" hidden="1" x14ac:dyDescent="0.25">
      <c r="A278" t="s">
        <v>276</v>
      </c>
      <c r="B278" s="2">
        <v>6482.0209999999997</v>
      </c>
      <c r="C278" s="2">
        <v>6505.12</v>
      </c>
      <c r="D278" s="2">
        <v>6826.72</v>
      </c>
      <c r="E278" s="2">
        <v>6910.08</v>
      </c>
    </row>
    <row r="279" spans="1:5" hidden="1" x14ac:dyDescent="0.25">
      <c r="A279" t="s">
        <v>277</v>
      </c>
      <c r="B279" s="2">
        <v>6441.76</v>
      </c>
      <c r="C279" s="2">
        <v>6505.12</v>
      </c>
      <c r="D279" s="2">
        <v>6826.72</v>
      </c>
      <c r="E279" s="2">
        <v>6910.08</v>
      </c>
    </row>
    <row r="280" spans="1:5" hidden="1" x14ac:dyDescent="0.25">
      <c r="A280" t="s">
        <v>278</v>
      </c>
      <c r="B280" s="2">
        <v>6200.1940000000004</v>
      </c>
      <c r="C280" s="2">
        <v>6261.1779999999999</v>
      </c>
      <c r="D280" s="2">
        <v>6570.7179999999998</v>
      </c>
      <c r="E280" s="2">
        <v>6650.9520000000002</v>
      </c>
    </row>
    <row r="281" spans="1:5" hidden="1" x14ac:dyDescent="0.25">
      <c r="A281" t="s">
        <v>279</v>
      </c>
      <c r="B281" s="2">
        <v>4630.0150000000003</v>
      </c>
      <c r="C281" s="2">
        <v>4675.5550000000003</v>
      </c>
      <c r="D281" s="2">
        <v>4906.7049999999999</v>
      </c>
      <c r="E281" s="2">
        <v>4966.62</v>
      </c>
    </row>
    <row r="282" spans="1:5" hidden="1" x14ac:dyDescent="0.25">
      <c r="A282" t="s">
        <v>280</v>
      </c>
      <c r="B282" s="2">
        <v>2415.66</v>
      </c>
      <c r="C282" s="2">
        <v>2439.42</v>
      </c>
      <c r="D282" s="2">
        <v>2560.02</v>
      </c>
      <c r="E282" s="2">
        <v>2591.2800000000002</v>
      </c>
    </row>
    <row r="283" spans="1:5" hidden="1" x14ac:dyDescent="0.25">
      <c r="A283" t="s">
        <v>281</v>
      </c>
      <c r="B283" s="2">
        <v>6643.0649999999996</v>
      </c>
      <c r="C283" s="2">
        <v>6708.4049999999997</v>
      </c>
      <c r="D283" s="2">
        <v>7040.0550000000003</v>
      </c>
      <c r="E283" s="2">
        <v>7126.02</v>
      </c>
    </row>
    <row r="284" spans="1:5" hidden="1" x14ac:dyDescent="0.25">
      <c r="A284" t="s">
        <v>282</v>
      </c>
      <c r="B284" s="2">
        <v>6401.4989999999998</v>
      </c>
      <c r="C284" s="2">
        <v>6464.4629999999997</v>
      </c>
      <c r="D284" s="2">
        <v>6784.0529999999999</v>
      </c>
      <c r="E284" s="2">
        <v>6866.8919999999998</v>
      </c>
    </row>
    <row r="285" spans="1:5" hidden="1" x14ac:dyDescent="0.25">
      <c r="A285" t="s">
        <v>283</v>
      </c>
      <c r="B285" s="2">
        <v>6441.76</v>
      </c>
      <c r="C285" s="2">
        <v>6505.12</v>
      </c>
      <c r="D285" s="2">
        <v>6826.72</v>
      </c>
      <c r="E285" s="2">
        <v>6910.08</v>
      </c>
    </row>
    <row r="286" spans="1:5" hidden="1" x14ac:dyDescent="0.25">
      <c r="A286" t="s">
        <v>284</v>
      </c>
      <c r="B286" s="2">
        <v>6159.933</v>
      </c>
      <c r="C286" s="2">
        <v>6220.5209999999997</v>
      </c>
      <c r="D286" s="2">
        <v>6528.0510000000004</v>
      </c>
      <c r="E286" s="2">
        <v>6607.7640000000001</v>
      </c>
    </row>
    <row r="287" spans="1:5" hidden="1" x14ac:dyDescent="0.25">
      <c r="A287" t="s">
        <v>285</v>
      </c>
      <c r="B287" s="2">
        <v>5032.625</v>
      </c>
      <c r="C287" s="2">
        <v>5082.125</v>
      </c>
      <c r="D287" s="2">
        <v>5333.375</v>
      </c>
      <c r="E287" s="2">
        <v>5398.5</v>
      </c>
    </row>
    <row r="288" spans="1:5" hidden="1" x14ac:dyDescent="0.25">
      <c r="A288" t="s">
        <v>286</v>
      </c>
      <c r="B288" s="2">
        <v>2737.748</v>
      </c>
      <c r="C288" s="2">
        <v>2764.6759999999999</v>
      </c>
      <c r="D288" s="2">
        <v>2901.3560000000002</v>
      </c>
      <c r="E288" s="2">
        <v>2936.7840000000001</v>
      </c>
    </row>
    <row r="289" spans="1:5" hidden="1" x14ac:dyDescent="0.25">
      <c r="A289" t="s">
        <v>287</v>
      </c>
      <c r="B289" s="2">
        <v>6844.37</v>
      </c>
      <c r="C289" s="2">
        <v>6911.69</v>
      </c>
      <c r="D289" s="2">
        <v>7253.39</v>
      </c>
      <c r="E289" s="2">
        <v>7341.96</v>
      </c>
    </row>
    <row r="290" spans="1:5" hidden="1" x14ac:dyDescent="0.25">
      <c r="A290" t="s">
        <v>288</v>
      </c>
      <c r="B290" s="2">
        <v>6643.0649999999996</v>
      </c>
      <c r="C290" s="2">
        <v>6708.4049999999997</v>
      </c>
      <c r="D290" s="2">
        <v>7040.0550000000003</v>
      </c>
      <c r="E290" s="2">
        <v>7126.02</v>
      </c>
    </row>
    <row r="291" spans="1:5" hidden="1" x14ac:dyDescent="0.25">
      <c r="A291" t="s">
        <v>289</v>
      </c>
      <c r="B291" s="2">
        <v>6643.0649999999996</v>
      </c>
      <c r="C291" s="2">
        <v>6708.4049999999997</v>
      </c>
      <c r="D291" s="2">
        <v>7040.0550000000003</v>
      </c>
      <c r="E291" s="2">
        <v>7126.02</v>
      </c>
    </row>
    <row r="292" spans="1:5" hidden="1" x14ac:dyDescent="0.25">
      <c r="A292" t="s">
        <v>290</v>
      </c>
      <c r="B292" s="2">
        <v>6441.76</v>
      </c>
      <c r="C292" s="2">
        <v>6505.12</v>
      </c>
      <c r="D292" s="2">
        <v>6826.72</v>
      </c>
      <c r="E292" s="2">
        <v>6910.08</v>
      </c>
    </row>
    <row r="293" spans="1:5" hidden="1" x14ac:dyDescent="0.25">
      <c r="A293" t="s">
        <v>291</v>
      </c>
      <c r="B293" s="2">
        <v>4831.32</v>
      </c>
      <c r="C293" s="2">
        <v>4878.84</v>
      </c>
      <c r="D293" s="2">
        <v>5120.04</v>
      </c>
      <c r="E293" s="2">
        <v>5182.5600000000004</v>
      </c>
    </row>
    <row r="294" spans="1:5" hidden="1" x14ac:dyDescent="0.25">
      <c r="A294" t="s">
        <v>292</v>
      </c>
      <c r="B294" s="2">
        <v>2536.4430000000002</v>
      </c>
      <c r="C294" s="2">
        <v>2561.3910000000001</v>
      </c>
      <c r="D294" s="2">
        <v>2688.0210000000002</v>
      </c>
      <c r="E294" s="2">
        <v>2720.8440000000001</v>
      </c>
    </row>
    <row r="295" spans="1:5" hidden="1" x14ac:dyDescent="0.25">
      <c r="A295" t="s">
        <v>293</v>
      </c>
      <c r="B295" s="2">
        <v>6844.37</v>
      </c>
      <c r="C295" s="2">
        <v>6911.69</v>
      </c>
      <c r="D295" s="2">
        <v>7253.39</v>
      </c>
      <c r="E295" s="2">
        <v>7341.96</v>
      </c>
    </row>
    <row r="296" spans="1:5" hidden="1" x14ac:dyDescent="0.25">
      <c r="A296" t="s">
        <v>294</v>
      </c>
      <c r="B296" s="2">
        <v>6643.0649999999996</v>
      </c>
      <c r="C296" s="2">
        <v>6708.4049999999997</v>
      </c>
      <c r="D296" s="2">
        <v>7040.0550000000003</v>
      </c>
      <c r="E296" s="2">
        <v>7126.02</v>
      </c>
    </row>
    <row r="297" spans="1:5" hidden="1" x14ac:dyDescent="0.25">
      <c r="A297" t="s">
        <v>295</v>
      </c>
      <c r="B297" s="2">
        <v>6401.4989999999998</v>
      </c>
      <c r="C297" s="2">
        <v>6464.4629999999997</v>
      </c>
      <c r="D297" s="2">
        <v>6784.0529999999999</v>
      </c>
      <c r="E297" s="2">
        <v>6866.8919999999998</v>
      </c>
    </row>
    <row r="298" spans="1:5" hidden="1" x14ac:dyDescent="0.25">
      <c r="A298" t="s">
        <v>296</v>
      </c>
      <c r="B298" s="2">
        <v>6240.4549999999999</v>
      </c>
      <c r="C298" s="2">
        <v>6301.835</v>
      </c>
      <c r="D298" s="2">
        <v>6613.3850000000002</v>
      </c>
      <c r="E298" s="2">
        <v>6694.14</v>
      </c>
    </row>
    <row r="299" spans="1:5" hidden="1" x14ac:dyDescent="0.25">
      <c r="A299" t="s">
        <v>297</v>
      </c>
      <c r="B299" s="2">
        <v>5032.625</v>
      </c>
      <c r="C299" s="2">
        <v>5082.125</v>
      </c>
      <c r="D299" s="2">
        <v>5333.375</v>
      </c>
      <c r="E299" s="2">
        <v>5398.5</v>
      </c>
    </row>
    <row r="300" spans="1:5" hidden="1" x14ac:dyDescent="0.25">
      <c r="A300" t="s">
        <v>298</v>
      </c>
      <c r="B300" s="2">
        <v>1811.7449999999999</v>
      </c>
      <c r="C300" s="2">
        <v>1829.5650000000001</v>
      </c>
      <c r="D300" s="2">
        <v>1920.0150000000001</v>
      </c>
      <c r="E300" s="2">
        <v>1943.46</v>
      </c>
    </row>
    <row r="301" spans="1:5" hidden="1" x14ac:dyDescent="0.25">
      <c r="A301" t="s">
        <v>299</v>
      </c>
      <c r="B301" s="2">
        <v>7850.8950000000004</v>
      </c>
      <c r="C301" s="2">
        <v>7928.1149999999998</v>
      </c>
      <c r="D301" s="2">
        <v>8320.0650000000005</v>
      </c>
      <c r="E301" s="2">
        <v>8421.66</v>
      </c>
    </row>
    <row r="302" spans="1:5" hidden="1" x14ac:dyDescent="0.25">
      <c r="A302" t="s">
        <v>300</v>
      </c>
      <c r="B302" s="2">
        <v>7367.7629999999999</v>
      </c>
      <c r="C302" s="2">
        <v>7440.2309999999998</v>
      </c>
      <c r="D302" s="2">
        <v>7808.0609999999997</v>
      </c>
      <c r="E302" s="2">
        <v>7903.4040000000005</v>
      </c>
    </row>
    <row r="303" spans="1:5" hidden="1" x14ac:dyDescent="0.25">
      <c r="A303" t="s">
        <v>301</v>
      </c>
      <c r="B303" s="2">
        <v>7246.98</v>
      </c>
      <c r="C303" s="2">
        <v>7318.26</v>
      </c>
      <c r="D303" s="2">
        <v>7680.06</v>
      </c>
      <c r="E303" s="2">
        <v>7773.84</v>
      </c>
    </row>
    <row r="304" spans="1:5" hidden="1" x14ac:dyDescent="0.25">
      <c r="A304" t="s">
        <v>302</v>
      </c>
      <c r="B304" s="2">
        <v>7448.2849999999999</v>
      </c>
      <c r="C304" s="2">
        <v>7521.5450000000001</v>
      </c>
      <c r="D304" s="2">
        <v>7893.3950000000004</v>
      </c>
      <c r="E304" s="2">
        <v>7989.78</v>
      </c>
    </row>
    <row r="305" spans="1:5" hidden="1" x14ac:dyDescent="0.25">
      <c r="A305" t="s">
        <v>303</v>
      </c>
      <c r="B305" s="2">
        <v>7367.7629999999999</v>
      </c>
      <c r="C305" s="2">
        <v>7440.2309999999998</v>
      </c>
      <c r="D305" s="2">
        <v>7808.0609999999997</v>
      </c>
      <c r="E305" s="2">
        <v>7903.4040000000005</v>
      </c>
    </row>
    <row r="306" spans="1:5" hidden="1" x14ac:dyDescent="0.25">
      <c r="A306" t="s">
        <v>304</v>
      </c>
      <c r="B306" s="2">
        <v>4717.43</v>
      </c>
      <c r="C306" s="2">
        <v>4716.366</v>
      </c>
      <c r="D306" s="2">
        <v>4812.6270000000004</v>
      </c>
      <c r="E306" s="2">
        <v>4810.34</v>
      </c>
    </row>
    <row r="307" spans="1:5" hidden="1" x14ac:dyDescent="0.25">
      <c r="A307" t="s">
        <v>305</v>
      </c>
      <c r="B307" s="2">
        <v>4230.3040000000001</v>
      </c>
      <c r="C307" s="2">
        <v>4252.4610000000002</v>
      </c>
      <c r="D307" s="2">
        <v>4339.2539999999999</v>
      </c>
      <c r="E307" s="2">
        <v>4337.192</v>
      </c>
    </row>
    <row r="308" spans="1:5" hidden="1" x14ac:dyDescent="0.25">
      <c r="A308" t="s">
        <v>306</v>
      </c>
      <c r="B308" s="2">
        <v>4179.0280000000002</v>
      </c>
      <c r="C308" s="2">
        <v>4175.143</v>
      </c>
      <c r="D308" s="2">
        <v>4260.3590000000004</v>
      </c>
      <c r="E308" s="2">
        <v>4258.3339999999998</v>
      </c>
    </row>
    <row r="309" spans="1:5" hidden="1" x14ac:dyDescent="0.25">
      <c r="A309" t="s">
        <v>307</v>
      </c>
      <c r="B309" s="2">
        <v>4358.4960000000001</v>
      </c>
      <c r="C309" s="2">
        <v>4381.3230000000003</v>
      </c>
      <c r="D309" s="2">
        <v>4470.7470000000003</v>
      </c>
      <c r="E309" s="2">
        <v>4468.6220000000003</v>
      </c>
    </row>
    <row r="310" spans="1:5" hidden="1" x14ac:dyDescent="0.25">
      <c r="A310" t="s">
        <v>308</v>
      </c>
      <c r="B310" s="2">
        <v>4630.0150000000003</v>
      </c>
      <c r="C310" s="2">
        <v>4594.241</v>
      </c>
      <c r="D310" s="2">
        <v>4650.7030000000004</v>
      </c>
      <c r="E310" s="2">
        <v>4707.4920000000002</v>
      </c>
    </row>
    <row r="311" spans="1:5" hidden="1" x14ac:dyDescent="0.25">
      <c r="A311" t="s">
        <v>309</v>
      </c>
      <c r="B311" s="2">
        <v>4026.1</v>
      </c>
      <c r="C311" s="2">
        <v>4065.7</v>
      </c>
      <c r="D311" s="2">
        <v>4224.0330000000004</v>
      </c>
      <c r="E311" s="2">
        <v>4275.6120000000001</v>
      </c>
    </row>
    <row r="312" spans="1:5" hidden="1" x14ac:dyDescent="0.25">
      <c r="A312" t="s">
        <v>310</v>
      </c>
      <c r="B312" s="2">
        <v>3865.056</v>
      </c>
      <c r="C312" s="2">
        <v>3903.0720000000001</v>
      </c>
      <c r="D312" s="2">
        <v>4053.3649999999998</v>
      </c>
      <c r="E312" s="2">
        <v>4102.8599999999997</v>
      </c>
    </row>
    <row r="313" spans="1:5" hidden="1" x14ac:dyDescent="0.25">
      <c r="A313" t="s">
        <v>311</v>
      </c>
      <c r="B313" s="2">
        <v>4146.8829999999998</v>
      </c>
      <c r="C313" s="2">
        <v>4187.6710000000003</v>
      </c>
      <c r="D313" s="2">
        <v>4309.3670000000002</v>
      </c>
      <c r="E313" s="2">
        <v>4361.9880000000003</v>
      </c>
    </row>
    <row r="314" spans="1:5" hidden="1" x14ac:dyDescent="0.25">
      <c r="A314" t="s">
        <v>312</v>
      </c>
      <c r="B314" s="2">
        <v>4102.1130000000003</v>
      </c>
      <c r="C314" s="2">
        <v>4123.598</v>
      </c>
      <c r="D314" s="2">
        <v>4128.866</v>
      </c>
      <c r="E314" s="2">
        <v>4126.9040000000005</v>
      </c>
    </row>
    <row r="315" spans="1:5" hidden="1" x14ac:dyDescent="0.25">
      <c r="A315" t="s">
        <v>313</v>
      </c>
      <c r="B315" s="2">
        <v>3717.54</v>
      </c>
      <c r="C315" s="2">
        <v>3737.011</v>
      </c>
      <c r="D315" s="2">
        <v>3813.2840000000001</v>
      </c>
      <c r="E315" s="2">
        <v>3811.4720000000002</v>
      </c>
    </row>
    <row r="316" spans="1:5" hidden="1" x14ac:dyDescent="0.25">
      <c r="A316" t="s">
        <v>314</v>
      </c>
      <c r="B316" s="2">
        <v>3538.0729999999999</v>
      </c>
      <c r="C316" s="2">
        <v>3556.6039999999998</v>
      </c>
      <c r="D316" s="2">
        <v>3576.5970000000002</v>
      </c>
      <c r="E316" s="2">
        <v>3574.8980000000001</v>
      </c>
    </row>
    <row r="317" spans="1:5" hidden="1" x14ac:dyDescent="0.25">
      <c r="A317" t="s">
        <v>315</v>
      </c>
      <c r="B317" s="2">
        <v>3768.817</v>
      </c>
      <c r="C317" s="2">
        <v>3788.556</v>
      </c>
      <c r="D317" s="2">
        <v>3865.8809999999999</v>
      </c>
      <c r="E317" s="2">
        <v>3864.0439999999999</v>
      </c>
    </row>
    <row r="318" spans="1:5" hidden="1" x14ac:dyDescent="0.25">
      <c r="A318" t="s">
        <v>316</v>
      </c>
      <c r="B318" s="2">
        <v>4227.4049999999997</v>
      </c>
      <c r="C318" s="2">
        <v>4147.0140000000001</v>
      </c>
      <c r="D318" s="2">
        <v>4224.0330000000004</v>
      </c>
      <c r="E318" s="2">
        <v>4275.6120000000001</v>
      </c>
    </row>
    <row r="319" spans="1:5" hidden="1" x14ac:dyDescent="0.25">
      <c r="A319" t="s">
        <v>317</v>
      </c>
      <c r="B319" s="2">
        <v>3583.2289999999998</v>
      </c>
      <c r="C319" s="2">
        <v>3455.8449999999998</v>
      </c>
      <c r="D319" s="2">
        <v>3541.3609999999999</v>
      </c>
      <c r="E319" s="2">
        <v>3584.6039999999998</v>
      </c>
    </row>
    <row r="320" spans="1:5" hidden="1" x14ac:dyDescent="0.25">
      <c r="A320" t="s">
        <v>318</v>
      </c>
      <c r="B320" s="2">
        <v>3422.1849999999999</v>
      </c>
      <c r="C320" s="2">
        <v>3455.8449999999998</v>
      </c>
      <c r="D320" s="2">
        <v>3498.694</v>
      </c>
      <c r="E320" s="2">
        <v>3541.4160000000002</v>
      </c>
    </row>
    <row r="321" spans="1:5" hidden="1" x14ac:dyDescent="0.25">
      <c r="A321" t="s">
        <v>319</v>
      </c>
      <c r="B321" s="2">
        <v>3663.7510000000002</v>
      </c>
      <c r="C321" s="2">
        <v>3699.7869999999998</v>
      </c>
      <c r="D321" s="2">
        <v>3797.3629999999998</v>
      </c>
      <c r="E321" s="2">
        <v>3843.732</v>
      </c>
    </row>
    <row r="322" spans="1:5" hidden="1" x14ac:dyDescent="0.25">
      <c r="A322" t="s">
        <v>320</v>
      </c>
      <c r="B322" s="2">
        <v>6562.5429999999997</v>
      </c>
      <c r="C322" s="2">
        <v>6627.0910000000003</v>
      </c>
      <c r="D322" s="2">
        <v>6954.7209999999995</v>
      </c>
      <c r="E322" s="2">
        <v>7039.6440000000002</v>
      </c>
    </row>
    <row r="323" spans="1:5" hidden="1" x14ac:dyDescent="0.25">
      <c r="A323" t="s">
        <v>321</v>
      </c>
      <c r="B323" s="2">
        <v>8052.2</v>
      </c>
      <c r="C323" s="2">
        <v>8537.9699999999993</v>
      </c>
      <c r="D323" s="2">
        <v>9258.7389999999996</v>
      </c>
      <c r="E323" s="2">
        <v>9371.7960000000003</v>
      </c>
    </row>
    <row r="324" spans="1:5" hidden="1" x14ac:dyDescent="0.25">
      <c r="A324" t="s">
        <v>322</v>
      </c>
      <c r="B324" s="2">
        <v>8052.2</v>
      </c>
      <c r="C324" s="2">
        <v>8334.6849999999995</v>
      </c>
      <c r="D324" s="2">
        <v>8746.7350000000006</v>
      </c>
      <c r="E324" s="2">
        <v>9069.48</v>
      </c>
    </row>
    <row r="325" spans="1:5" hidden="1" x14ac:dyDescent="0.25">
      <c r="A325" t="s">
        <v>323</v>
      </c>
      <c r="B325" s="2">
        <v>7931.4170000000004</v>
      </c>
      <c r="C325" s="2">
        <v>8131.4</v>
      </c>
      <c r="D325" s="2">
        <v>9045.4040000000005</v>
      </c>
      <c r="E325" s="2">
        <v>9285.42</v>
      </c>
    </row>
    <row r="326" spans="1:5" hidden="1" x14ac:dyDescent="0.25">
      <c r="A326" t="s">
        <v>324</v>
      </c>
      <c r="B326" s="2">
        <v>7850.8950000000004</v>
      </c>
      <c r="C326" s="2">
        <v>7928.1149999999998</v>
      </c>
      <c r="D326" s="2">
        <v>8533.4</v>
      </c>
      <c r="E326" s="2">
        <v>8637.6</v>
      </c>
    </row>
    <row r="327" spans="1:5" hidden="1" x14ac:dyDescent="0.25">
      <c r="A327" t="s">
        <v>325</v>
      </c>
      <c r="B327" s="2">
        <v>7850.8950000000004</v>
      </c>
      <c r="C327" s="2">
        <v>8212.7139999999999</v>
      </c>
      <c r="D327" s="2">
        <v>8960.07</v>
      </c>
      <c r="E327" s="2">
        <v>9069.48</v>
      </c>
    </row>
    <row r="328" spans="1:5" hidden="1" x14ac:dyDescent="0.25">
      <c r="A328" t="s">
        <v>326</v>
      </c>
      <c r="B328" s="2">
        <v>7649.59</v>
      </c>
      <c r="C328" s="2">
        <v>7928.1149999999998</v>
      </c>
      <c r="D328" s="2">
        <v>8533.4</v>
      </c>
      <c r="E328" s="2">
        <v>8637.6</v>
      </c>
    </row>
    <row r="329" spans="1:5" hidden="1" x14ac:dyDescent="0.25">
      <c r="A329" t="s">
        <v>327</v>
      </c>
      <c r="B329" s="2">
        <v>7931.4170000000004</v>
      </c>
      <c r="C329" s="2">
        <v>8009.4290000000001</v>
      </c>
      <c r="D329" s="2">
        <v>8960.07</v>
      </c>
      <c r="E329" s="2">
        <v>9069.48</v>
      </c>
    </row>
    <row r="330" spans="1:5" hidden="1" x14ac:dyDescent="0.25">
      <c r="A330" t="s">
        <v>328</v>
      </c>
      <c r="B330" s="2">
        <v>7649.59</v>
      </c>
      <c r="C330" s="2">
        <v>7724.83</v>
      </c>
      <c r="D330" s="2">
        <v>8746.7350000000006</v>
      </c>
      <c r="E330" s="2">
        <v>8853.5400000000009</v>
      </c>
    </row>
    <row r="331" spans="1:5" hidden="1" x14ac:dyDescent="0.25">
      <c r="A331" t="s">
        <v>329</v>
      </c>
      <c r="B331" s="2">
        <v>19325.28</v>
      </c>
      <c r="C331" s="2">
        <v>19515.36</v>
      </c>
      <c r="D331" s="2">
        <v>20480.16</v>
      </c>
      <c r="E331" s="2">
        <v>20730.240000000002</v>
      </c>
    </row>
    <row r="332" spans="1:5" hidden="1" x14ac:dyDescent="0.25">
      <c r="A332" t="s">
        <v>330</v>
      </c>
      <c r="B332" s="2">
        <v>18842.148000000001</v>
      </c>
      <c r="C332" s="2">
        <v>19190.103999999999</v>
      </c>
      <c r="D332" s="2">
        <v>20266.825000000001</v>
      </c>
      <c r="E332" s="2">
        <v>20514.3</v>
      </c>
    </row>
    <row r="333" spans="1:5" hidden="1" x14ac:dyDescent="0.25">
      <c r="A333" t="s">
        <v>331</v>
      </c>
      <c r="B333" s="2">
        <v>18922.669999999998</v>
      </c>
      <c r="C333" s="2">
        <v>19352.732</v>
      </c>
      <c r="D333" s="2">
        <v>20480.16</v>
      </c>
      <c r="E333" s="2">
        <v>20730.240000000002</v>
      </c>
    </row>
    <row r="334" spans="1:5" hidden="1" x14ac:dyDescent="0.25">
      <c r="A334" t="s">
        <v>332</v>
      </c>
      <c r="B334" s="2">
        <v>18721.365000000002</v>
      </c>
      <c r="C334" s="2">
        <v>19271.418000000001</v>
      </c>
      <c r="D334" s="2">
        <v>20224.157999999999</v>
      </c>
      <c r="E334" s="2">
        <v>20384.736000000001</v>
      </c>
    </row>
    <row r="335" spans="1:5" hidden="1" x14ac:dyDescent="0.25">
      <c r="A335" t="s">
        <v>333</v>
      </c>
      <c r="B335" s="2">
        <v>19043.453000000001</v>
      </c>
      <c r="C335" s="2">
        <v>19515.36</v>
      </c>
      <c r="D335" s="2">
        <v>20480.16</v>
      </c>
      <c r="E335" s="2">
        <v>20730.240000000002</v>
      </c>
    </row>
    <row r="336" spans="1:5" hidden="1" x14ac:dyDescent="0.25">
      <c r="A336" t="s">
        <v>334</v>
      </c>
      <c r="B336" s="2">
        <v>18640.843000000001</v>
      </c>
      <c r="C336" s="2">
        <v>19230.760999999999</v>
      </c>
      <c r="D336" s="2">
        <v>20266.825000000001</v>
      </c>
      <c r="E336" s="2">
        <v>20427.923999999999</v>
      </c>
    </row>
    <row r="337" spans="1:5" hidden="1" x14ac:dyDescent="0.25">
      <c r="A337" t="s">
        <v>335</v>
      </c>
      <c r="B337" s="2">
        <v>20130.5</v>
      </c>
      <c r="C337" s="2">
        <v>20328.5</v>
      </c>
      <c r="D337" s="2">
        <v>21333.5</v>
      </c>
      <c r="E337" s="2">
        <v>21594</v>
      </c>
    </row>
    <row r="338" spans="1:5" hidden="1" x14ac:dyDescent="0.25">
      <c r="A338" t="s">
        <v>336</v>
      </c>
      <c r="B338" s="2">
        <v>19727.89</v>
      </c>
      <c r="C338" s="2">
        <v>19921.93</v>
      </c>
      <c r="D338" s="2">
        <v>20906.830000000002</v>
      </c>
      <c r="E338" s="2">
        <v>21162.12</v>
      </c>
    </row>
    <row r="339" spans="1:5" hidden="1" x14ac:dyDescent="0.25">
      <c r="A339" t="s">
        <v>337</v>
      </c>
      <c r="B339" s="2">
        <v>4428.71</v>
      </c>
      <c r="C339" s="2">
        <v>4472.2700000000004</v>
      </c>
      <c r="D339" s="2">
        <v>4906.7049999999999</v>
      </c>
      <c r="E339" s="2">
        <v>4966.62</v>
      </c>
    </row>
    <row r="340" spans="1:5" hidden="1" x14ac:dyDescent="0.25">
      <c r="A340" t="s">
        <v>338</v>
      </c>
      <c r="B340" s="2">
        <v>4227.4049999999997</v>
      </c>
      <c r="C340" s="2">
        <v>4268.9849999999997</v>
      </c>
      <c r="D340" s="2">
        <v>4565.3689999999997</v>
      </c>
      <c r="E340" s="2">
        <v>4621.116</v>
      </c>
    </row>
    <row r="341" spans="1:5" hidden="1" x14ac:dyDescent="0.25">
      <c r="A341" t="s">
        <v>339</v>
      </c>
      <c r="B341" s="2">
        <v>4428.71</v>
      </c>
      <c r="C341" s="2">
        <v>4472.2700000000004</v>
      </c>
      <c r="D341" s="2">
        <v>4693.37</v>
      </c>
      <c r="E341" s="2">
        <v>4750.68</v>
      </c>
    </row>
    <row r="342" spans="1:5" hidden="1" x14ac:dyDescent="0.25">
      <c r="A342" t="s">
        <v>340</v>
      </c>
      <c r="B342" s="2">
        <v>4227.4049999999997</v>
      </c>
      <c r="C342" s="2">
        <v>4268.9849999999997</v>
      </c>
      <c r="D342" s="2">
        <v>4480.0349999999999</v>
      </c>
      <c r="E342" s="2">
        <v>4534.74</v>
      </c>
    </row>
    <row r="343" spans="1:5" hidden="1" x14ac:dyDescent="0.25">
      <c r="A343" t="s">
        <v>341</v>
      </c>
      <c r="B343" s="2">
        <v>4428.71</v>
      </c>
      <c r="C343" s="2">
        <v>4472.2700000000004</v>
      </c>
      <c r="D343" s="2">
        <v>4693.37</v>
      </c>
      <c r="E343" s="2">
        <v>4750.68</v>
      </c>
    </row>
    <row r="344" spans="1:5" hidden="1" x14ac:dyDescent="0.25">
      <c r="A344" t="s">
        <v>342</v>
      </c>
      <c r="B344" s="2">
        <v>4227.4049999999997</v>
      </c>
      <c r="C344" s="2">
        <v>4268.9849999999997</v>
      </c>
      <c r="D344" s="2">
        <v>4480.0349999999999</v>
      </c>
      <c r="E344" s="2">
        <v>4534.74</v>
      </c>
    </row>
    <row r="345" spans="1:5" x14ac:dyDescent="0.25">
      <c r="A345" t="s">
        <v>343</v>
      </c>
      <c r="B345" s="2">
        <v>4630.0150000000003</v>
      </c>
      <c r="C345" s="2">
        <v>4878.84</v>
      </c>
      <c r="D345" s="2">
        <v>5205.3739999999998</v>
      </c>
      <c r="E345" s="2">
        <v>5268.9359999999997</v>
      </c>
    </row>
    <row r="346" spans="1:5" x14ac:dyDescent="0.25">
      <c r="A346" t="s">
        <v>344</v>
      </c>
      <c r="B346" s="2">
        <v>4428.71</v>
      </c>
      <c r="C346" s="2">
        <v>4472.2700000000004</v>
      </c>
      <c r="D346" s="2">
        <v>4693.37</v>
      </c>
      <c r="E346" s="2">
        <v>4750.68</v>
      </c>
    </row>
    <row r="347" spans="1:5" x14ac:dyDescent="0.25">
      <c r="A347" t="s">
        <v>345</v>
      </c>
      <c r="B347" s="2">
        <v>4630.0150000000003</v>
      </c>
      <c r="C347" s="2">
        <v>4675.5550000000003</v>
      </c>
      <c r="D347" s="2">
        <v>5120.04</v>
      </c>
      <c r="E347" s="2">
        <v>5182.5600000000004</v>
      </c>
    </row>
    <row r="348" spans="1:5" x14ac:dyDescent="0.25">
      <c r="A348" t="s">
        <v>346</v>
      </c>
      <c r="B348" s="2">
        <v>4428.71</v>
      </c>
      <c r="C348" s="2">
        <v>4472.2700000000004</v>
      </c>
      <c r="D348" s="2">
        <v>4693.37</v>
      </c>
      <c r="E348" s="2">
        <v>4750.68</v>
      </c>
    </row>
    <row r="349" spans="1:5" x14ac:dyDescent="0.25">
      <c r="A349" t="s">
        <v>347</v>
      </c>
      <c r="B349" s="2">
        <v>4428.71</v>
      </c>
      <c r="C349" s="2">
        <v>4472.2700000000004</v>
      </c>
      <c r="D349" s="2">
        <v>4864.0379999999996</v>
      </c>
      <c r="E349" s="2">
        <v>4966.62</v>
      </c>
    </row>
    <row r="350" spans="1:5" x14ac:dyDescent="0.25">
      <c r="A350" t="s">
        <v>348</v>
      </c>
      <c r="B350" s="2">
        <v>4227.4049999999997</v>
      </c>
      <c r="C350" s="2">
        <v>4268.9849999999997</v>
      </c>
      <c r="D350" s="2">
        <v>4608.0360000000001</v>
      </c>
      <c r="E350" s="2">
        <v>4664.3040000000001</v>
      </c>
    </row>
    <row r="351" spans="1:5" x14ac:dyDescent="0.25">
      <c r="A351" t="s">
        <v>349</v>
      </c>
      <c r="B351" s="2">
        <v>4710.5370000000003</v>
      </c>
      <c r="C351" s="2">
        <v>5082.125</v>
      </c>
      <c r="D351" s="2">
        <v>5333.375</v>
      </c>
      <c r="E351" s="2">
        <v>5398.5</v>
      </c>
    </row>
    <row r="352" spans="1:5" x14ac:dyDescent="0.25">
      <c r="A352" t="s">
        <v>350</v>
      </c>
      <c r="B352" s="2">
        <v>4630.0150000000003</v>
      </c>
      <c r="C352" s="2">
        <v>4878.84</v>
      </c>
      <c r="D352" s="2">
        <v>5120.04</v>
      </c>
      <c r="E352" s="2">
        <v>5182.5600000000004</v>
      </c>
    </row>
    <row r="353" spans="1:5" hidden="1" x14ac:dyDescent="0.25">
      <c r="A353" t="s">
        <v>351</v>
      </c>
      <c r="B353" s="2">
        <v>11273.08</v>
      </c>
      <c r="C353" s="2">
        <v>11383.96</v>
      </c>
      <c r="D353" s="2">
        <v>11946.76</v>
      </c>
      <c r="E353" s="2">
        <v>12092.64</v>
      </c>
    </row>
    <row r="354" spans="1:5" hidden="1" x14ac:dyDescent="0.25">
      <c r="A354" t="s">
        <v>352</v>
      </c>
      <c r="B354" s="2">
        <v>9662.64</v>
      </c>
      <c r="C354" s="2">
        <v>9757.68</v>
      </c>
      <c r="D354" s="2">
        <v>10240.08</v>
      </c>
      <c r="E354" s="2">
        <v>10365.120000000001</v>
      </c>
    </row>
    <row r="355" spans="1:5" hidden="1" x14ac:dyDescent="0.25">
      <c r="A355" t="s">
        <v>353</v>
      </c>
      <c r="B355" s="2">
        <v>11675.69</v>
      </c>
      <c r="C355" s="2">
        <v>11790.53</v>
      </c>
      <c r="D355" s="2">
        <v>12373.43</v>
      </c>
      <c r="E355" s="2">
        <v>12524.52</v>
      </c>
    </row>
    <row r="356" spans="1:5" hidden="1" x14ac:dyDescent="0.25">
      <c r="A356" t="s">
        <v>354</v>
      </c>
      <c r="B356" s="2">
        <v>11474.385</v>
      </c>
      <c r="C356" s="2">
        <v>11587.245000000001</v>
      </c>
      <c r="D356" s="2">
        <v>12160.094999999999</v>
      </c>
      <c r="E356" s="2">
        <v>12308.58</v>
      </c>
    </row>
    <row r="357" spans="1:5" hidden="1" x14ac:dyDescent="0.25">
      <c r="A357" t="s">
        <v>355</v>
      </c>
      <c r="B357" s="2">
        <v>12883.52</v>
      </c>
      <c r="C357" s="2">
        <v>13010.24</v>
      </c>
      <c r="D357" s="2">
        <v>13653.44</v>
      </c>
      <c r="E357" s="2">
        <v>13820.16</v>
      </c>
    </row>
    <row r="358" spans="1:5" hidden="1" x14ac:dyDescent="0.25">
      <c r="A358" t="s">
        <v>356</v>
      </c>
      <c r="B358" s="2">
        <v>11474.385</v>
      </c>
      <c r="C358" s="2">
        <v>11587.245000000001</v>
      </c>
      <c r="D358" s="2">
        <v>12160.094999999999</v>
      </c>
      <c r="E358" s="2">
        <v>12308.58</v>
      </c>
    </row>
    <row r="359" spans="1:5" hidden="1" x14ac:dyDescent="0.25">
      <c r="A359" t="s">
        <v>357</v>
      </c>
      <c r="B359" s="2">
        <v>10065.25</v>
      </c>
      <c r="C359" s="2">
        <v>10164.25</v>
      </c>
      <c r="D359" s="2">
        <v>10666.75</v>
      </c>
      <c r="E359" s="2">
        <v>10797</v>
      </c>
    </row>
    <row r="360" spans="1:5" hidden="1" x14ac:dyDescent="0.25">
      <c r="A360" t="s">
        <v>358</v>
      </c>
      <c r="B360" s="2">
        <v>11876.995000000001</v>
      </c>
      <c r="C360" s="2">
        <v>11993.815000000001</v>
      </c>
      <c r="D360" s="2">
        <v>12586.764999999999</v>
      </c>
      <c r="E360" s="2">
        <v>12740.46</v>
      </c>
    </row>
    <row r="361" spans="1:5" hidden="1" x14ac:dyDescent="0.25">
      <c r="A361" t="s">
        <v>359</v>
      </c>
      <c r="B361" s="2">
        <v>11675.69</v>
      </c>
      <c r="C361" s="2">
        <v>11790.53</v>
      </c>
      <c r="D361" s="2">
        <v>12373.43</v>
      </c>
      <c r="E361" s="2">
        <v>12524.52</v>
      </c>
    </row>
    <row r="362" spans="1:5" hidden="1" x14ac:dyDescent="0.25">
      <c r="A362" t="s">
        <v>134</v>
      </c>
      <c r="B362" s="2">
        <v>17312.23</v>
      </c>
      <c r="C362" s="2">
        <v>17482.509999999998</v>
      </c>
      <c r="D362" s="2">
        <v>19626.82</v>
      </c>
      <c r="E362" s="2">
        <v>19866.48</v>
      </c>
    </row>
    <row r="363" spans="1:5" x14ac:dyDescent="0.25">
      <c r="A363" t="s">
        <v>136</v>
      </c>
      <c r="B363" s="2">
        <v>12480.91</v>
      </c>
      <c r="C363" s="2">
        <v>12603.67</v>
      </c>
      <c r="D363" s="2">
        <v>13226.77</v>
      </c>
      <c r="E363" s="2">
        <v>13388.28</v>
      </c>
    </row>
    <row r="364" spans="1:5" hidden="1" x14ac:dyDescent="0.25">
      <c r="A364" t="s">
        <v>360</v>
      </c>
      <c r="B364" s="2">
        <v>10669.165000000001</v>
      </c>
      <c r="C364" s="2">
        <v>10774.105</v>
      </c>
      <c r="D364" s="2">
        <v>11306.754999999999</v>
      </c>
      <c r="E364" s="2">
        <v>11444.82</v>
      </c>
    </row>
    <row r="365" spans="1:5" hidden="1" x14ac:dyDescent="0.25">
      <c r="A365" t="s">
        <v>361</v>
      </c>
      <c r="B365" s="2">
        <v>8857.42</v>
      </c>
      <c r="C365" s="2">
        <v>8944.5400000000009</v>
      </c>
      <c r="D365" s="2">
        <v>9386.74</v>
      </c>
      <c r="E365" s="2">
        <v>9501.36</v>
      </c>
    </row>
    <row r="366" spans="1:5" hidden="1" x14ac:dyDescent="0.25">
      <c r="A366" t="s">
        <v>362</v>
      </c>
      <c r="B366" s="2">
        <v>8454.81</v>
      </c>
      <c r="C366" s="2">
        <v>8537.9699999999993</v>
      </c>
      <c r="D366" s="2">
        <v>8960.07</v>
      </c>
      <c r="E366" s="2">
        <v>9069.48</v>
      </c>
    </row>
    <row r="367" spans="1:5" hidden="1" x14ac:dyDescent="0.25">
      <c r="A367" t="s">
        <v>363</v>
      </c>
      <c r="B367" s="2">
        <v>9662.64</v>
      </c>
      <c r="C367" s="2">
        <v>9757.68</v>
      </c>
      <c r="D367" s="2">
        <v>10240.08</v>
      </c>
      <c r="E367" s="2">
        <v>10365.120000000001</v>
      </c>
    </row>
    <row r="368" spans="1:5" hidden="1" x14ac:dyDescent="0.25">
      <c r="A368" t="s">
        <v>364</v>
      </c>
      <c r="B368" s="2">
        <v>22546.16</v>
      </c>
      <c r="C368" s="2">
        <v>22767.919999999998</v>
      </c>
      <c r="D368" s="2">
        <v>23893.52</v>
      </c>
      <c r="E368" s="2">
        <v>24185.279999999999</v>
      </c>
    </row>
    <row r="369" spans="1:5" hidden="1" x14ac:dyDescent="0.25">
      <c r="A369" t="s">
        <v>365</v>
      </c>
      <c r="B369" s="2">
        <v>21740.94</v>
      </c>
      <c r="C369" s="2">
        <v>21954.78</v>
      </c>
      <c r="D369" s="2">
        <v>23040.18</v>
      </c>
      <c r="E369" s="2">
        <v>23321.52</v>
      </c>
    </row>
    <row r="370" spans="1:5" hidden="1" x14ac:dyDescent="0.25">
      <c r="A370" t="s">
        <v>366</v>
      </c>
      <c r="B370" s="2">
        <v>20935.72</v>
      </c>
      <c r="C370" s="2">
        <v>21141.64</v>
      </c>
      <c r="D370" s="2">
        <v>22186.84</v>
      </c>
      <c r="E370" s="2">
        <v>22457.759999999998</v>
      </c>
    </row>
    <row r="371" spans="1:5" hidden="1" x14ac:dyDescent="0.25">
      <c r="A371" t="s">
        <v>367</v>
      </c>
      <c r="B371" s="2">
        <v>20533.11</v>
      </c>
      <c r="C371" s="2">
        <v>20735.07</v>
      </c>
      <c r="D371" s="2">
        <v>21760.17</v>
      </c>
      <c r="E371" s="2">
        <v>22025.88</v>
      </c>
    </row>
    <row r="372" spans="1:5" x14ac:dyDescent="0.25">
      <c r="A372" t="s">
        <v>368</v>
      </c>
      <c r="B372" s="2">
        <v>7246.98</v>
      </c>
      <c r="C372" s="2">
        <v>7318.26</v>
      </c>
      <c r="D372" s="2">
        <v>8106.73</v>
      </c>
      <c r="E372" s="2">
        <v>8205.7199999999993</v>
      </c>
    </row>
    <row r="373" spans="1:5" x14ac:dyDescent="0.25">
      <c r="A373" t="s">
        <v>369</v>
      </c>
      <c r="B373" s="2">
        <v>7448.2849999999999</v>
      </c>
      <c r="C373" s="2">
        <v>7521.5450000000001</v>
      </c>
      <c r="D373" s="2">
        <v>7893.3950000000004</v>
      </c>
      <c r="E373" s="2">
        <v>7989.78</v>
      </c>
    </row>
    <row r="374" spans="1:5" x14ac:dyDescent="0.25">
      <c r="A374" t="s">
        <v>370</v>
      </c>
      <c r="B374" s="2">
        <v>6240.4549999999999</v>
      </c>
      <c r="C374" s="2">
        <v>6301.835</v>
      </c>
      <c r="D374" s="2">
        <v>6613.3850000000002</v>
      </c>
      <c r="E374" s="2">
        <v>6694.14</v>
      </c>
    </row>
    <row r="375" spans="1:5" x14ac:dyDescent="0.25">
      <c r="A375" t="s">
        <v>371</v>
      </c>
      <c r="B375" s="2">
        <v>7246.98</v>
      </c>
      <c r="C375" s="2">
        <v>7318.26</v>
      </c>
      <c r="D375" s="2">
        <v>7680.06</v>
      </c>
      <c r="E375" s="2">
        <v>7773.84</v>
      </c>
    </row>
    <row r="376" spans="1:5" hidden="1" x14ac:dyDescent="0.25">
      <c r="A376" t="s">
        <v>144</v>
      </c>
      <c r="B376" s="2">
        <v>19869.612000000001</v>
      </c>
      <c r="C376" s="2">
        <v>20102.542000000001</v>
      </c>
      <c r="D376" s="2">
        <v>20381.345000000001</v>
      </c>
      <c r="E376" s="2">
        <v>20108.8</v>
      </c>
    </row>
    <row r="377" spans="1:5" hidden="1" x14ac:dyDescent="0.25">
      <c r="A377" t="s">
        <v>145</v>
      </c>
      <c r="B377" s="2">
        <v>4743.0690000000004</v>
      </c>
      <c r="C377" s="2">
        <v>4639.0479999999998</v>
      </c>
      <c r="D377" s="2">
        <v>4339.2539999999999</v>
      </c>
      <c r="E377" s="2">
        <v>4337.192</v>
      </c>
    </row>
    <row r="378" spans="1:5" hidden="1" x14ac:dyDescent="0.25">
      <c r="A378" t="s">
        <v>148</v>
      </c>
      <c r="B378" s="2">
        <v>19356.848000000002</v>
      </c>
      <c r="C378" s="2">
        <v>19715.955000000002</v>
      </c>
      <c r="D378" s="2">
        <v>19986.867999999999</v>
      </c>
      <c r="E378" s="2">
        <v>19583.080000000002</v>
      </c>
    </row>
    <row r="379" spans="1:5" hidden="1" x14ac:dyDescent="0.25">
      <c r="A379" t="s">
        <v>372</v>
      </c>
      <c r="B379" s="2">
        <v>4486.6869999999999</v>
      </c>
      <c r="C379" s="2">
        <v>4510.1859999999997</v>
      </c>
      <c r="D379" s="2">
        <v>4602.2389999999996</v>
      </c>
      <c r="E379" s="2">
        <v>4600.0519999999997</v>
      </c>
    </row>
    <row r="380" spans="1:5" hidden="1" x14ac:dyDescent="0.25">
      <c r="A380" t="s">
        <v>373</v>
      </c>
      <c r="B380" s="2">
        <v>4743.0690000000004</v>
      </c>
      <c r="C380" s="2">
        <v>4767.9110000000001</v>
      </c>
      <c r="D380" s="2">
        <v>4865.2240000000002</v>
      </c>
      <c r="E380" s="2">
        <v>4862.9120000000003</v>
      </c>
    </row>
    <row r="381" spans="1:5" hidden="1" x14ac:dyDescent="0.25">
      <c r="A381" t="s">
        <v>374</v>
      </c>
      <c r="B381" s="2">
        <v>4102.1130000000003</v>
      </c>
      <c r="C381" s="2">
        <v>4123.598</v>
      </c>
      <c r="D381" s="2">
        <v>4207.7619999999997</v>
      </c>
      <c r="E381" s="2">
        <v>4074.3319999999999</v>
      </c>
    </row>
    <row r="382" spans="1:5" hidden="1" x14ac:dyDescent="0.25">
      <c r="A382" t="s">
        <v>375</v>
      </c>
      <c r="B382" s="2">
        <v>3973.922</v>
      </c>
      <c r="C382" s="2">
        <v>3994.7359999999999</v>
      </c>
      <c r="D382" s="2">
        <v>4076.2689999999998</v>
      </c>
      <c r="E382" s="2">
        <v>4021.76</v>
      </c>
    </row>
    <row r="383" spans="1:5" hidden="1" x14ac:dyDescent="0.25">
      <c r="A383" t="s">
        <v>376</v>
      </c>
      <c r="B383" s="2">
        <v>3461.1579999999999</v>
      </c>
      <c r="C383" s="2">
        <v>3479.2860000000001</v>
      </c>
      <c r="D383" s="2">
        <v>3550.299</v>
      </c>
      <c r="E383" s="2">
        <v>3548.6120000000001</v>
      </c>
    </row>
    <row r="384" spans="1:5" hidden="1" x14ac:dyDescent="0.25">
      <c r="A384" t="s">
        <v>377</v>
      </c>
      <c r="B384" s="2">
        <v>43072.190999999999</v>
      </c>
      <c r="C384" s="2">
        <v>42266.883999999998</v>
      </c>
      <c r="D384" s="2">
        <v>45101.945</v>
      </c>
      <c r="E384" s="2">
        <v>44817.652000000002</v>
      </c>
    </row>
    <row r="385" spans="1:5" hidden="1" x14ac:dyDescent="0.25">
      <c r="A385" t="s">
        <v>378</v>
      </c>
      <c r="B385" s="2">
        <v>4589.2389999999996</v>
      </c>
      <c r="C385" s="2">
        <v>4690.5929999999998</v>
      </c>
      <c r="D385" s="2">
        <v>4786.3289999999997</v>
      </c>
      <c r="E385" s="2">
        <v>4705.1959999999999</v>
      </c>
    </row>
    <row r="386" spans="1:5" hidden="1" x14ac:dyDescent="0.25">
      <c r="A386" t="s">
        <v>379</v>
      </c>
      <c r="B386" s="2">
        <v>3714.223</v>
      </c>
      <c r="C386" s="2">
        <v>3777.134</v>
      </c>
      <c r="D386" s="2">
        <v>3788.4769999999999</v>
      </c>
      <c r="E386" s="2">
        <v>3831.8589999999999</v>
      </c>
    </row>
    <row r="387" spans="1:5" hidden="1" x14ac:dyDescent="0.25">
      <c r="A387" t="s">
        <v>380</v>
      </c>
      <c r="B387" s="2">
        <v>3405.5079999999998</v>
      </c>
      <c r="C387" s="2">
        <v>3575.5390000000002</v>
      </c>
      <c r="D387" s="2">
        <v>3687.8580000000002</v>
      </c>
      <c r="E387" s="2">
        <v>3576.413</v>
      </c>
    </row>
    <row r="388" spans="1:5" hidden="1" x14ac:dyDescent="0.25">
      <c r="A388" t="s">
        <v>381</v>
      </c>
      <c r="B388" s="2">
        <v>3768.87</v>
      </c>
      <c r="C388" s="2">
        <v>4021.9740000000002</v>
      </c>
      <c r="D388" s="2">
        <v>4060.5790000000002</v>
      </c>
      <c r="E388" s="2">
        <v>3980.0010000000002</v>
      </c>
    </row>
    <row r="389" spans="1:5" hidden="1" x14ac:dyDescent="0.25">
      <c r="A389" t="s">
        <v>382</v>
      </c>
      <c r="B389" s="2">
        <v>4230.3040000000001</v>
      </c>
      <c r="C389" s="2">
        <v>4239.5749999999998</v>
      </c>
      <c r="D389" s="2">
        <v>4462.857</v>
      </c>
      <c r="E389" s="2">
        <v>4521.1940000000004</v>
      </c>
    </row>
    <row r="390" spans="1:5" hidden="1" x14ac:dyDescent="0.25">
      <c r="A390" t="s">
        <v>383</v>
      </c>
      <c r="B390" s="2">
        <v>0</v>
      </c>
      <c r="C390" s="2">
        <v>0</v>
      </c>
      <c r="D390" s="2">
        <v>0</v>
      </c>
      <c r="E390" s="2">
        <v>4694.482</v>
      </c>
    </row>
    <row r="391" spans="1:5" hidden="1" x14ac:dyDescent="0.25">
      <c r="A391" t="s">
        <v>384</v>
      </c>
      <c r="B391" s="2">
        <v>4454.6760000000004</v>
      </c>
      <c r="C391" s="2">
        <v>4562.63</v>
      </c>
      <c r="D391" s="2">
        <v>4514.2190000000001</v>
      </c>
      <c r="E391" s="2">
        <v>4570.9430000000002</v>
      </c>
    </row>
    <row r="392" spans="1:5" hidden="1" x14ac:dyDescent="0.25">
      <c r="A392" t="s">
        <v>385</v>
      </c>
      <c r="B392" s="2">
        <v>2977.7629999999999</v>
      </c>
      <c r="C392" s="2">
        <v>3199.694</v>
      </c>
      <c r="D392" s="2">
        <v>3417.57</v>
      </c>
      <c r="E392" s="2">
        <v>3330.5479999999998</v>
      </c>
    </row>
    <row r="393" spans="1:5" hidden="1" x14ac:dyDescent="0.25">
      <c r="A393" t="s">
        <v>386</v>
      </c>
      <c r="B393" s="2">
        <v>18908.179</v>
      </c>
      <c r="C393" s="2">
        <v>19007.210999999999</v>
      </c>
      <c r="D393" s="2">
        <v>19986.867999999999</v>
      </c>
      <c r="E393" s="2">
        <v>19648.794999999998</v>
      </c>
    </row>
    <row r="394" spans="1:5" hidden="1" x14ac:dyDescent="0.25">
      <c r="A394" t="s">
        <v>387</v>
      </c>
      <c r="B394" s="2">
        <v>18715.893</v>
      </c>
      <c r="C394" s="2">
        <v>18942.78</v>
      </c>
      <c r="D394" s="2">
        <v>19921.120999999999</v>
      </c>
      <c r="E394" s="2">
        <v>19583.080000000002</v>
      </c>
    </row>
    <row r="395" spans="1:5" hidden="1" x14ac:dyDescent="0.25">
      <c r="A395" t="s">
        <v>388</v>
      </c>
      <c r="B395" s="2">
        <v>17681.919999999998</v>
      </c>
      <c r="C395" s="2">
        <v>18115.871999999999</v>
      </c>
      <c r="D395" s="2">
        <v>0</v>
      </c>
      <c r="E395" s="2">
        <v>17982.631000000001</v>
      </c>
    </row>
    <row r="396" spans="1:5" hidden="1" x14ac:dyDescent="0.25">
      <c r="A396" t="s">
        <v>389</v>
      </c>
      <c r="B396" s="2">
        <v>19677.325000000001</v>
      </c>
      <c r="C396" s="2">
        <v>20102.542000000001</v>
      </c>
      <c r="D396" s="2">
        <v>20907.314999999999</v>
      </c>
      <c r="E396" s="2">
        <v>20963.095000000001</v>
      </c>
    </row>
    <row r="397" spans="1:5" hidden="1" x14ac:dyDescent="0.25">
      <c r="A397" t="s">
        <v>390</v>
      </c>
      <c r="B397" s="2">
        <v>41790.281000000003</v>
      </c>
      <c r="C397" s="2">
        <v>42138.021000000001</v>
      </c>
      <c r="D397" s="2">
        <v>43524.034</v>
      </c>
      <c r="E397" s="2">
        <v>43371.921000000002</v>
      </c>
    </row>
    <row r="398" spans="1:5" hidden="1" x14ac:dyDescent="0.25">
      <c r="A398" t="s">
        <v>391</v>
      </c>
      <c r="B398" s="2">
        <v>19741.420999999998</v>
      </c>
      <c r="C398" s="2">
        <v>19844.816999999999</v>
      </c>
      <c r="D398" s="2">
        <v>20118.36</v>
      </c>
      <c r="E398" s="2">
        <v>20108.8</v>
      </c>
    </row>
    <row r="399" spans="1:5" hidden="1" x14ac:dyDescent="0.25">
      <c r="A399" t="s">
        <v>392</v>
      </c>
      <c r="B399" s="2">
        <v>21664.287</v>
      </c>
      <c r="C399" s="2">
        <v>21906.616999999998</v>
      </c>
      <c r="D399" s="2">
        <v>22222.241000000002</v>
      </c>
      <c r="E399" s="2">
        <v>21554.530999999999</v>
      </c>
    </row>
    <row r="400" spans="1:5" hidden="1" x14ac:dyDescent="0.25">
      <c r="A400" t="s">
        <v>393</v>
      </c>
      <c r="B400" s="2">
        <v>3897.0079999999998</v>
      </c>
      <c r="C400" s="2">
        <v>3917.4180000000001</v>
      </c>
      <c r="D400" s="2">
        <v>3944.777</v>
      </c>
      <c r="E400" s="2">
        <v>3942.902</v>
      </c>
    </row>
    <row r="401" spans="1:5" hidden="1" x14ac:dyDescent="0.25">
      <c r="A401" t="s">
        <v>394</v>
      </c>
      <c r="B401" s="2">
        <v>4677.9480000000003</v>
      </c>
      <c r="C401" s="2">
        <v>0</v>
      </c>
      <c r="D401" s="2">
        <v>0</v>
      </c>
      <c r="E401" s="2">
        <v>0</v>
      </c>
    </row>
    <row r="402" spans="1:5" hidden="1" x14ac:dyDescent="0.25">
      <c r="A402" t="s">
        <v>395</v>
      </c>
      <c r="B402" s="2">
        <v>3566.5149999999999</v>
      </c>
      <c r="C402" s="2">
        <v>3725.3440000000001</v>
      </c>
      <c r="D402" s="2">
        <v>3812.9749999999999</v>
      </c>
      <c r="E402" s="2">
        <v>3730.0329999999999</v>
      </c>
    </row>
    <row r="403" spans="1:5" hidden="1" x14ac:dyDescent="0.25">
      <c r="A403" t="s">
        <v>396</v>
      </c>
      <c r="B403" s="2">
        <v>4090.2820000000002</v>
      </c>
      <c r="C403" s="2">
        <v>4244.2790000000005</v>
      </c>
      <c r="D403" s="2">
        <v>4282.5910000000003</v>
      </c>
      <c r="E403" s="2">
        <v>4137.6130000000003</v>
      </c>
    </row>
    <row r="404" spans="1:5" hidden="1" x14ac:dyDescent="0.25">
      <c r="A404" t="s">
        <v>397</v>
      </c>
      <c r="B404" s="2">
        <v>0</v>
      </c>
      <c r="C404" s="2">
        <v>0</v>
      </c>
      <c r="D404" s="2">
        <v>3587.2420000000002</v>
      </c>
      <c r="E404" s="2">
        <v>3628.32</v>
      </c>
    </row>
    <row r="405" spans="1:5" hidden="1" x14ac:dyDescent="0.25">
      <c r="A405" t="s">
        <v>398</v>
      </c>
      <c r="B405" s="2">
        <v>4436.8500000000004</v>
      </c>
      <c r="C405" s="2">
        <v>4402.1809999999996</v>
      </c>
      <c r="D405" s="2">
        <v>4437.9250000000002</v>
      </c>
      <c r="E405" s="2">
        <v>4475.7860000000001</v>
      </c>
    </row>
    <row r="406" spans="1:5" hidden="1" x14ac:dyDescent="0.25">
      <c r="A406" t="s">
        <v>399</v>
      </c>
      <c r="B406" s="2">
        <v>3589.3490000000002</v>
      </c>
      <c r="C406" s="2">
        <v>3590.1080000000002</v>
      </c>
      <c r="D406" s="2">
        <v>3694.9409999999998</v>
      </c>
      <c r="E406" s="2">
        <v>3877.1869999999999</v>
      </c>
    </row>
    <row r="407" spans="1:5" hidden="1" x14ac:dyDescent="0.25">
      <c r="A407" t="s">
        <v>400</v>
      </c>
      <c r="B407" s="2">
        <v>0</v>
      </c>
      <c r="C407" s="2">
        <v>0</v>
      </c>
      <c r="D407" s="2">
        <v>0</v>
      </c>
      <c r="E407" s="2">
        <v>4584.67</v>
      </c>
    </row>
    <row r="408" spans="1:5" hidden="1" x14ac:dyDescent="0.25">
      <c r="A408" t="s">
        <v>401</v>
      </c>
      <c r="B408" s="2">
        <v>4359.3159999999998</v>
      </c>
      <c r="C408" s="2">
        <v>4486.3549999999996</v>
      </c>
      <c r="D408" s="2">
        <v>4596.42</v>
      </c>
      <c r="E408" s="2">
        <v>4550.3530000000001</v>
      </c>
    </row>
    <row r="409" spans="1:5" hidden="1" x14ac:dyDescent="0.25">
      <c r="A409" t="s">
        <v>402</v>
      </c>
      <c r="B409" s="2">
        <v>0</v>
      </c>
      <c r="C409" s="2">
        <v>7832.26</v>
      </c>
      <c r="D409" s="2">
        <v>0</v>
      </c>
      <c r="E409" s="2">
        <v>0</v>
      </c>
    </row>
    <row r="410" spans="1:5" hidden="1" x14ac:dyDescent="0.25">
      <c r="A410" t="s">
        <v>403</v>
      </c>
      <c r="B410" s="2">
        <v>3649.413</v>
      </c>
      <c r="C410" s="2">
        <v>3789.7379999999998</v>
      </c>
      <c r="D410" s="2">
        <v>3954.0529999999999</v>
      </c>
      <c r="E410" s="2">
        <v>3799.5729999999999</v>
      </c>
    </row>
    <row r="411" spans="1:5" hidden="1" x14ac:dyDescent="0.25">
      <c r="A411" t="s">
        <v>404</v>
      </c>
      <c r="B411" s="2">
        <v>4358.4960000000001</v>
      </c>
      <c r="C411" s="2">
        <v>4381.3230000000003</v>
      </c>
      <c r="D411" s="2">
        <v>4444.4480000000003</v>
      </c>
      <c r="E411" s="2">
        <v>4442.3360000000002</v>
      </c>
    </row>
    <row r="412" spans="1:5" hidden="1" x14ac:dyDescent="0.25">
      <c r="A412" t="s">
        <v>405</v>
      </c>
      <c r="B412" s="2">
        <v>22968.146000000001</v>
      </c>
      <c r="C412" s="2">
        <v>23631.374</v>
      </c>
      <c r="D412" s="2">
        <v>23975.366000000002</v>
      </c>
      <c r="E412" s="2">
        <v>23335.145</v>
      </c>
    </row>
    <row r="413" spans="1:5" hidden="1" x14ac:dyDescent="0.25">
      <c r="A413" t="s">
        <v>406</v>
      </c>
      <c r="B413" s="2">
        <v>13060.103999999999</v>
      </c>
      <c r="C413" s="2">
        <v>13195.514999999999</v>
      </c>
      <c r="D413" s="2">
        <v>12949.386</v>
      </c>
      <c r="E413" s="2">
        <v>12906.432000000001</v>
      </c>
    </row>
    <row r="414" spans="1:5" hidden="1" x14ac:dyDescent="0.25">
      <c r="A414" t="s">
        <v>407</v>
      </c>
      <c r="B414" s="2">
        <v>10807.173000000001</v>
      </c>
      <c r="C414" s="2">
        <v>10931.959000000001</v>
      </c>
      <c r="D414" s="2">
        <v>10563.7</v>
      </c>
      <c r="E414" s="2">
        <v>10518.114</v>
      </c>
    </row>
    <row r="415" spans="1:5" hidden="1" x14ac:dyDescent="0.25">
      <c r="A415" t="s">
        <v>408</v>
      </c>
      <c r="B415" s="2">
        <v>10127.221</v>
      </c>
      <c r="C415" s="2">
        <v>10117.86</v>
      </c>
      <c r="D415" s="2">
        <v>10215.535</v>
      </c>
      <c r="E415" s="2">
        <v>9862.1190000000006</v>
      </c>
    </row>
    <row r="416" spans="1:5" hidden="1" x14ac:dyDescent="0.25">
      <c r="A416" t="s">
        <v>409</v>
      </c>
      <c r="B416" s="2">
        <v>0</v>
      </c>
      <c r="C416" s="2">
        <v>0</v>
      </c>
      <c r="D416" s="2">
        <v>0</v>
      </c>
      <c r="E416" s="2">
        <v>7386.37</v>
      </c>
    </row>
    <row r="417" spans="1:5" hidden="1" x14ac:dyDescent="0.25">
      <c r="A417" t="s">
        <v>410</v>
      </c>
      <c r="B417" s="2">
        <v>9742.5190000000002</v>
      </c>
      <c r="C417" s="2">
        <v>9793.5460000000003</v>
      </c>
      <c r="D417" s="2">
        <v>9993.4339999999993</v>
      </c>
      <c r="E417" s="2">
        <v>9988.6849999999995</v>
      </c>
    </row>
    <row r="418" spans="1:5" hidden="1" x14ac:dyDescent="0.25">
      <c r="A418" t="s">
        <v>411</v>
      </c>
      <c r="B418" s="2">
        <v>954.59</v>
      </c>
      <c r="C418" s="2">
        <v>1147.26</v>
      </c>
      <c r="D418" s="2">
        <v>1268.6590000000001</v>
      </c>
      <c r="E418" s="2">
        <v>1070.797</v>
      </c>
    </row>
    <row r="419" spans="1:5" hidden="1" x14ac:dyDescent="0.25">
      <c r="A419" t="s">
        <v>412</v>
      </c>
      <c r="B419" s="2">
        <v>11163.936</v>
      </c>
      <c r="C419" s="2">
        <v>11427.378000000001</v>
      </c>
      <c r="D419" s="2">
        <v>11432.824000000001</v>
      </c>
      <c r="E419" s="2">
        <v>11125.374</v>
      </c>
    </row>
    <row r="420" spans="1:5" hidden="1" x14ac:dyDescent="0.25">
      <c r="A420" t="s">
        <v>413</v>
      </c>
      <c r="B420" s="2">
        <v>21920.669000000002</v>
      </c>
      <c r="C420" s="2">
        <v>22061.251</v>
      </c>
      <c r="D420" s="2">
        <v>22169.644</v>
      </c>
      <c r="E420" s="2">
        <v>22053.965</v>
      </c>
    </row>
    <row r="421" spans="1:5" hidden="1" x14ac:dyDescent="0.25">
      <c r="A421" t="s">
        <v>414</v>
      </c>
      <c r="B421" s="2">
        <v>23703.780999999999</v>
      </c>
      <c r="C421" s="2">
        <v>24130.628000000001</v>
      </c>
      <c r="D421" s="2">
        <v>24112.367999999999</v>
      </c>
      <c r="E421" s="2">
        <v>23060.614000000001</v>
      </c>
    </row>
    <row r="422" spans="1:5" hidden="1" x14ac:dyDescent="0.25">
      <c r="A422" t="s">
        <v>415</v>
      </c>
      <c r="B422" s="2">
        <v>21201.728999999999</v>
      </c>
      <c r="C422" s="2">
        <v>20875.268</v>
      </c>
      <c r="D422" s="2">
        <v>21301.334999999999</v>
      </c>
      <c r="E422" s="2">
        <v>20051.060000000001</v>
      </c>
    </row>
    <row r="423" spans="1:5" hidden="1" x14ac:dyDescent="0.25">
      <c r="A423" t="s">
        <v>416</v>
      </c>
      <c r="B423" s="2">
        <v>6819.7640000000001</v>
      </c>
      <c r="C423" s="2">
        <v>6958.5720000000001</v>
      </c>
      <c r="D423" s="2">
        <v>7050.6310000000003</v>
      </c>
      <c r="E423" s="2">
        <v>6913.2209999999995</v>
      </c>
    </row>
    <row r="424" spans="1:5" hidden="1" x14ac:dyDescent="0.25">
      <c r="A424" t="s">
        <v>417</v>
      </c>
      <c r="B424" s="2">
        <v>10050.178</v>
      </c>
      <c r="C424" s="2">
        <v>10154.361000000001</v>
      </c>
      <c r="D424" s="2">
        <v>10203.822</v>
      </c>
      <c r="E424" s="2">
        <v>10120.115</v>
      </c>
    </row>
    <row r="425" spans="1:5" hidden="1" x14ac:dyDescent="0.25">
      <c r="A425" t="s">
        <v>418</v>
      </c>
      <c r="B425" s="2">
        <v>9678.3860000000004</v>
      </c>
      <c r="C425" s="2">
        <v>9823.7729999999992</v>
      </c>
      <c r="D425" s="2">
        <v>10016.547</v>
      </c>
      <c r="E425" s="2">
        <v>9552.0529999999999</v>
      </c>
    </row>
    <row r="426" spans="1:5" hidden="1" x14ac:dyDescent="0.25">
      <c r="A426" t="s">
        <v>419</v>
      </c>
      <c r="B426" s="2">
        <v>10036.357</v>
      </c>
      <c r="C426" s="2">
        <v>10183.618</v>
      </c>
      <c r="D426" s="2">
        <v>10480.366</v>
      </c>
      <c r="E426" s="2">
        <v>10015.651</v>
      </c>
    </row>
    <row r="427" spans="1:5" hidden="1" x14ac:dyDescent="0.25">
      <c r="A427" t="s">
        <v>420</v>
      </c>
      <c r="B427" s="2">
        <v>0</v>
      </c>
      <c r="C427" s="2">
        <v>0</v>
      </c>
      <c r="D427" s="2">
        <v>0</v>
      </c>
      <c r="E427" s="2">
        <v>9462.9650000000001</v>
      </c>
    </row>
    <row r="428" spans="1:5" hidden="1" x14ac:dyDescent="0.25">
      <c r="A428" t="s">
        <v>421</v>
      </c>
      <c r="B428" s="2">
        <v>0</v>
      </c>
      <c r="C428" s="2">
        <v>0</v>
      </c>
      <c r="D428" s="2">
        <v>0</v>
      </c>
      <c r="E428" s="2">
        <v>9331.5349999999999</v>
      </c>
    </row>
    <row r="429" spans="1:5" hidden="1" x14ac:dyDescent="0.25">
      <c r="A429" t="s">
        <v>422</v>
      </c>
      <c r="B429" s="2">
        <v>8780.7800000000007</v>
      </c>
      <c r="C429" s="2">
        <v>9017.1119999999992</v>
      </c>
      <c r="D429" s="2">
        <v>9192.4549999999999</v>
      </c>
      <c r="E429" s="2">
        <v>8924.4110000000001</v>
      </c>
    </row>
    <row r="430" spans="1:5" hidden="1" x14ac:dyDescent="0.25">
      <c r="A430" t="s">
        <v>423</v>
      </c>
      <c r="B430" s="2">
        <v>8492.5149999999994</v>
      </c>
      <c r="C430" s="2">
        <v>8715.973</v>
      </c>
      <c r="D430" s="2">
        <v>8844.5859999999993</v>
      </c>
      <c r="E430" s="2">
        <v>8576.7070000000003</v>
      </c>
    </row>
    <row r="431" spans="1:5" hidden="1" x14ac:dyDescent="0.25">
      <c r="A431" t="s">
        <v>424</v>
      </c>
      <c r="B431" s="2">
        <v>0</v>
      </c>
      <c r="C431" s="2">
        <v>0</v>
      </c>
      <c r="D431" s="2">
        <v>0</v>
      </c>
      <c r="E431" s="2">
        <v>9988.6849999999995</v>
      </c>
    </row>
    <row r="432" spans="1:5" hidden="1" x14ac:dyDescent="0.25">
      <c r="A432" t="s">
        <v>425</v>
      </c>
      <c r="B432" s="2">
        <v>8563.1620000000003</v>
      </c>
      <c r="C432" s="2">
        <v>8736.8739999999998</v>
      </c>
      <c r="D432" s="2">
        <v>8888.8960000000006</v>
      </c>
      <c r="E432" s="2">
        <v>8779.5280000000002</v>
      </c>
    </row>
    <row r="433" spans="1:5" hidden="1" x14ac:dyDescent="0.25">
      <c r="A433" t="s">
        <v>426</v>
      </c>
      <c r="B433" s="2">
        <v>19100.466</v>
      </c>
      <c r="C433" s="2">
        <v>19393.798999999999</v>
      </c>
      <c r="D433" s="2">
        <v>20052.614000000001</v>
      </c>
      <c r="E433" s="2">
        <v>19714.509999999998</v>
      </c>
    </row>
    <row r="434" spans="1:5" hidden="1" x14ac:dyDescent="0.25">
      <c r="A434" t="s">
        <v>427</v>
      </c>
      <c r="B434" s="2">
        <v>2640.386</v>
      </c>
      <c r="C434" s="2">
        <v>2691.335</v>
      </c>
      <c r="D434" s="2">
        <v>2798.777</v>
      </c>
      <c r="E434" s="2">
        <v>2771.4639999999999</v>
      </c>
    </row>
    <row r="435" spans="1:5" hidden="1" x14ac:dyDescent="0.25">
      <c r="A435" t="s">
        <v>428</v>
      </c>
      <c r="B435" s="2">
        <v>4012.38</v>
      </c>
      <c r="C435" s="2">
        <v>3981.85</v>
      </c>
      <c r="D435" s="2">
        <v>4076.2689999999998</v>
      </c>
      <c r="E435" s="2">
        <v>4087.4749999999999</v>
      </c>
    </row>
  </sheetData>
  <autoFilter ref="A1:E435">
    <filterColumn colId="0">
      <filters>
        <filter val="Жмых подсолнечника (предложение, EXW)"/>
        <filter val="Жмых подсолнечника (предложение, EXW, ПФО)"/>
        <filter val="Жмых подсолнечника (предложение, EXW, СФО)"/>
        <filter val="Жмых подсолнечника (предложение, EXW, ЦФО)"/>
        <filter val="Жмых подсолнечника (предложение, EXW, ЮФО)"/>
        <filter val="Жмых подсолнечника (спрос, СРТ, ПФО)"/>
        <filter val="Жмых подсолнечника (спрос, СРТ, СФО)"/>
        <filter val="Жмых подсолнечника (спрос, СРТ, ЦФО)"/>
        <filter val="Жмых подсолнечника (спрос, СРТ, ЮФО)"/>
        <filter val="Жмых рапса (предложение, EXW, ПФО)"/>
        <filter val="Жмых рапса (предложение, EXW, СФО)"/>
        <filter val="Жмых рапса (предложение, EXW, ЦФО)"/>
        <filter val="Жмых рапса (предложение, EXW, ЮФО)"/>
        <filter val="Жмых соевый (предложение, EXW)"/>
        <filter val="Жмых соевый (спрос, EXW)"/>
      </filters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A9" sqref="A9"/>
    </sheetView>
  </sheetViews>
  <sheetFormatPr defaultRowHeight="15" x14ac:dyDescent="0.25"/>
  <cols>
    <col min="1" max="1" width="56.28515625" bestFit="1" customWidth="1"/>
    <col min="2" max="5" width="12.28515625" style="4" bestFit="1" customWidth="1"/>
    <col min="6" max="6" width="9.140625" style="4"/>
  </cols>
  <sheetData>
    <row r="1" spans="1:6" x14ac:dyDescent="0.25">
      <c r="A1" s="4" t="s">
        <v>430</v>
      </c>
      <c r="B1" s="5" t="s">
        <v>445</v>
      </c>
      <c r="C1" s="5" t="s">
        <v>446</v>
      </c>
      <c r="D1" s="5" t="s">
        <v>447</v>
      </c>
      <c r="E1" s="5" t="s">
        <v>448</v>
      </c>
      <c r="F1" s="6" t="s">
        <v>449</v>
      </c>
    </row>
    <row r="2" spans="1:6" x14ac:dyDescent="0.25">
      <c r="A2" s="3" t="s">
        <v>429</v>
      </c>
      <c r="B2" s="5"/>
      <c r="C2" s="5"/>
      <c r="D2" s="5"/>
      <c r="E2" s="5"/>
      <c r="F2" s="7"/>
    </row>
    <row r="3" spans="1:6" x14ac:dyDescent="0.25">
      <c r="A3" t="s">
        <v>13</v>
      </c>
      <c r="B3" s="12">
        <v>4500</v>
      </c>
      <c r="C3" s="12">
        <v>4550</v>
      </c>
      <c r="D3" s="12">
        <v>4550</v>
      </c>
      <c r="E3" s="12">
        <v>4550</v>
      </c>
      <c r="F3" s="8">
        <f>Таблица1[[#This Row],[23.12.2016]]/Таблица1[[#This Row],[16.12.2016]]-1</f>
        <v>0</v>
      </c>
    </row>
    <row r="4" spans="1:6" x14ac:dyDescent="0.25">
      <c r="A4" t="s">
        <v>14</v>
      </c>
      <c r="B4" s="12">
        <v>4450</v>
      </c>
      <c r="C4" s="12">
        <v>4500</v>
      </c>
      <c r="D4" s="12">
        <v>4500</v>
      </c>
      <c r="E4" s="12">
        <v>4500</v>
      </c>
      <c r="F4" s="8">
        <f>Таблица1[[#This Row],[23.12.2016]]/Таблица1[[#This Row],[16.12.2016]]-1</f>
        <v>0</v>
      </c>
    </row>
    <row r="5" spans="1:6" x14ac:dyDescent="0.25">
      <c r="A5" t="s">
        <v>15</v>
      </c>
      <c r="B5" s="12">
        <v>4350</v>
      </c>
      <c r="C5" s="12">
        <v>4450</v>
      </c>
      <c r="D5" s="12">
        <v>4450</v>
      </c>
      <c r="E5" s="12">
        <v>4450</v>
      </c>
      <c r="F5" s="8">
        <f>Таблица1[[#This Row],[23.12.2016]]/Таблица1[[#This Row],[16.12.2016]]-1</f>
        <v>0</v>
      </c>
    </row>
    <row r="6" spans="1:6" x14ac:dyDescent="0.25">
      <c r="A6" t="s">
        <v>21</v>
      </c>
      <c r="B6" s="12">
        <v>4400</v>
      </c>
      <c r="C6" s="12">
        <v>4450</v>
      </c>
      <c r="D6" s="12">
        <v>4450</v>
      </c>
      <c r="E6" s="12">
        <v>4450</v>
      </c>
      <c r="F6" s="8">
        <f>Таблица1[[#This Row],[23.12.2016]]/Таблица1[[#This Row],[16.12.2016]]-1</f>
        <v>0</v>
      </c>
    </row>
    <row r="7" spans="1:6" x14ac:dyDescent="0.25">
      <c r="A7" t="s">
        <v>22</v>
      </c>
      <c r="B7" s="12">
        <v>4350</v>
      </c>
      <c r="C7" s="12">
        <v>4400</v>
      </c>
      <c r="D7" s="12">
        <v>4400</v>
      </c>
      <c r="E7" s="12">
        <v>4400</v>
      </c>
      <c r="F7" s="8">
        <f>Таблица1[[#This Row],[23.12.2016]]/Таблица1[[#This Row],[16.12.2016]]-1</f>
        <v>0</v>
      </c>
    </row>
    <row r="8" spans="1:6" x14ac:dyDescent="0.25">
      <c r="A8" t="s">
        <v>23</v>
      </c>
      <c r="B8" s="12">
        <v>4250</v>
      </c>
      <c r="C8" s="12">
        <v>4300</v>
      </c>
      <c r="D8" s="12">
        <v>4300</v>
      </c>
      <c r="E8" s="12">
        <v>4350</v>
      </c>
      <c r="F8" s="8">
        <f>Таблица1[[#This Row],[23.12.2016]]/Таблица1[[#This Row],[16.12.2016]]-1</f>
        <v>1.1627906976744207E-2</v>
      </c>
    </row>
    <row r="9" spans="1:6" x14ac:dyDescent="0.25">
      <c r="A9" t="s">
        <v>27</v>
      </c>
      <c r="B9" s="12">
        <v>4050</v>
      </c>
      <c r="C9" s="12">
        <v>4250</v>
      </c>
      <c r="D9" s="12">
        <v>4250</v>
      </c>
      <c r="E9" s="12">
        <v>4300</v>
      </c>
      <c r="F9" s="8">
        <f>Таблица1[[#This Row],[23.12.2016]]/Таблица1[[#This Row],[16.12.2016]]-1</f>
        <v>1.1764705882352899E-2</v>
      </c>
    </row>
    <row r="10" spans="1:6" x14ac:dyDescent="0.25">
      <c r="A10" t="s">
        <v>28</v>
      </c>
      <c r="B10" s="12">
        <v>4100</v>
      </c>
      <c r="C10" s="12">
        <v>4200</v>
      </c>
      <c r="D10" s="12">
        <v>4200</v>
      </c>
      <c r="E10" s="12">
        <v>4300</v>
      </c>
      <c r="F10" s="8">
        <f>Таблица1[[#This Row],[23.12.2016]]/Таблица1[[#This Row],[16.12.2016]]-1</f>
        <v>2.3809523809523725E-2</v>
      </c>
    </row>
    <row r="11" spans="1:6" x14ac:dyDescent="0.25">
      <c r="A11" t="s">
        <v>29</v>
      </c>
      <c r="B11" s="12">
        <v>4050</v>
      </c>
      <c r="C11" s="12">
        <v>4150</v>
      </c>
      <c r="D11" s="12">
        <v>4150</v>
      </c>
      <c r="E11" s="12">
        <v>4200</v>
      </c>
      <c r="F11" s="8">
        <f>Таблица1[[#This Row],[23.12.2016]]/Таблица1[[#This Row],[16.12.2016]]-1</f>
        <v>1.2048192771084265E-2</v>
      </c>
    </row>
    <row r="12" spans="1:6" x14ac:dyDescent="0.25">
      <c r="A12" t="s">
        <v>30</v>
      </c>
      <c r="B12" s="12">
        <v>4000</v>
      </c>
      <c r="C12" s="12">
        <v>4100</v>
      </c>
      <c r="D12" s="12">
        <v>4100</v>
      </c>
      <c r="E12" s="12">
        <v>4150</v>
      </c>
      <c r="F12" s="8">
        <f>Таблица1[[#This Row],[23.12.2016]]/Таблица1[[#This Row],[16.12.2016]]-1</f>
        <v>1.2195121951219523E-2</v>
      </c>
    </row>
    <row r="13" spans="1:6" x14ac:dyDescent="0.25">
      <c r="A13" t="s">
        <v>31</v>
      </c>
      <c r="B13" s="12">
        <v>4250</v>
      </c>
      <c r="C13" s="12">
        <v>4450</v>
      </c>
      <c r="D13" s="12">
        <v>4450</v>
      </c>
      <c r="E13" s="12">
        <v>4500</v>
      </c>
      <c r="F13" s="8">
        <f>Таблица1[[#This Row],[23.12.2016]]/Таблица1[[#This Row],[16.12.2016]]-1</f>
        <v>1.1235955056179803E-2</v>
      </c>
    </row>
    <row r="14" spans="1:6" x14ac:dyDescent="0.25">
      <c r="A14" t="s">
        <v>32</v>
      </c>
      <c r="B14" s="12">
        <v>3850</v>
      </c>
      <c r="C14" s="12">
        <v>4000</v>
      </c>
      <c r="D14" s="12">
        <v>4000</v>
      </c>
      <c r="E14" s="12">
        <v>4100</v>
      </c>
      <c r="F14" s="8">
        <f>Таблица1[[#This Row],[23.12.2016]]/Таблица1[[#This Row],[16.12.2016]]-1</f>
        <v>2.4999999999999911E-2</v>
      </c>
    </row>
    <row r="15" spans="1:6" x14ac:dyDescent="0.25">
      <c r="A15" t="s">
        <v>33</v>
      </c>
      <c r="B15" s="12">
        <v>4000</v>
      </c>
      <c r="C15" s="12">
        <v>4300</v>
      </c>
      <c r="D15" s="12">
        <v>4300</v>
      </c>
      <c r="E15" s="12">
        <v>4400</v>
      </c>
      <c r="F15" s="8">
        <f>Таблица1[[#This Row],[23.12.2016]]/Таблица1[[#This Row],[16.12.2016]]-1</f>
        <v>2.3255813953488413E-2</v>
      </c>
    </row>
    <row r="16" spans="1:6" x14ac:dyDescent="0.25">
      <c r="A16" t="s">
        <v>34</v>
      </c>
      <c r="B16" s="12">
        <v>3850</v>
      </c>
      <c r="C16" s="12">
        <v>4050</v>
      </c>
      <c r="D16" s="12">
        <v>4050</v>
      </c>
      <c r="E16" s="12">
        <v>4100</v>
      </c>
      <c r="F16" s="8">
        <f>Таблица1[[#This Row],[23.12.2016]]/Таблица1[[#This Row],[16.12.2016]]-1</f>
        <v>1.2345679012345734E-2</v>
      </c>
    </row>
    <row r="17" spans="1:6" x14ac:dyDescent="0.25">
      <c r="A17" t="s">
        <v>35</v>
      </c>
      <c r="B17" s="12">
        <v>3900</v>
      </c>
      <c r="C17" s="12">
        <v>4100</v>
      </c>
      <c r="D17" s="12">
        <v>4100</v>
      </c>
      <c r="E17" s="12">
        <v>4150</v>
      </c>
      <c r="F17" s="8">
        <f>Таблица1[[#This Row],[23.12.2016]]/Таблица1[[#This Row],[16.12.2016]]-1</f>
        <v>1.2195121951219523E-2</v>
      </c>
    </row>
    <row r="18" spans="1:6" x14ac:dyDescent="0.25">
      <c r="A18" t="s">
        <v>36</v>
      </c>
      <c r="B18" s="12">
        <v>3950</v>
      </c>
      <c r="C18" s="12">
        <v>4150</v>
      </c>
      <c r="D18" s="12">
        <v>4150</v>
      </c>
      <c r="E18" s="12">
        <v>4250</v>
      </c>
      <c r="F18" s="8">
        <f>Таблица1[[#This Row],[23.12.2016]]/Таблица1[[#This Row],[16.12.2016]]-1</f>
        <v>2.4096385542168752E-2</v>
      </c>
    </row>
    <row r="19" spans="1:6" x14ac:dyDescent="0.25">
      <c r="A19" t="s">
        <v>45</v>
      </c>
      <c r="B19" s="12">
        <v>4050</v>
      </c>
      <c r="C19" s="12">
        <v>4100</v>
      </c>
      <c r="D19" s="12">
        <v>4150</v>
      </c>
      <c r="E19" s="12">
        <v>4150</v>
      </c>
      <c r="F19" s="8">
        <f>Таблица1[[#This Row],[23.12.2016]]/Таблица1[[#This Row],[16.12.2016]]-1</f>
        <v>0</v>
      </c>
    </row>
    <row r="20" spans="1:6" x14ac:dyDescent="0.25">
      <c r="A20" t="s">
        <v>46</v>
      </c>
      <c r="B20" s="12">
        <v>3950</v>
      </c>
      <c r="C20" s="12">
        <v>4050</v>
      </c>
      <c r="D20" s="12">
        <v>4100</v>
      </c>
      <c r="E20" s="12">
        <v>4100</v>
      </c>
      <c r="F20" s="8">
        <f>Таблица1[[#This Row],[23.12.2016]]/Таблица1[[#This Row],[16.12.2016]]-1</f>
        <v>0</v>
      </c>
    </row>
    <row r="21" spans="1:6" x14ac:dyDescent="0.25">
      <c r="A21" t="s">
        <v>47</v>
      </c>
      <c r="B21" s="12">
        <v>3900</v>
      </c>
      <c r="C21" s="12">
        <v>4000</v>
      </c>
      <c r="D21" s="12">
        <v>4050</v>
      </c>
      <c r="E21" s="12">
        <v>4050</v>
      </c>
      <c r="F21" s="8">
        <f>Таблица1[[#This Row],[23.12.2016]]/Таблица1[[#This Row],[16.12.2016]]-1</f>
        <v>0</v>
      </c>
    </row>
    <row r="22" spans="1:6" x14ac:dyDescent="0.25">
      <c r="A22" t="s">
        <v>53</v>
      </c>
      <c r="B22" s="12">
        <v>4000</v>
      </c>
      <c r="C22" s="12">
        <v>4050</v>
      </c>
      <c r="D22" s="12">
        <v>4100</v>
      </c>
      <c r="E22" s="12">
        <v>4100</v>
      </c>
      <c r="F22" s="8">
        <f>Таблица1[[#This Row],[23.12.2016]]/Таблица1[[#This Row],[16.12.2016]]-1</f>
        <v>0</v>
      </c>
    </row>
    <row r="23" spans="1:6" x14ac:dyDescent="0.25">
      <c r="A23" t="s">
        <v>54</v>
      </c>
      <c r="B23" s="12">
        <v>4150</v>
      </c>
      <c r="C23" s="12">
        <v>4150</v>
      </c>
      <c r="D23" s="12">
        <v>4150</v>
      </c>
      <c r="E23" s="12">
        <v>4150</v>
      </c>
      <c r="F23" s="8">
        <f>Таблица1[[#This Row],[23.12.2016]]/Таблица1[[#This Row],[16.12.2016]]-1</f>
        <v>0</v>
      </c>
    </row>
    <row r="24" spans="1:6" x14ac:dyDescent="0.25">
      <c r="A24" t="s">
        <v>55</v>
      </c>
      <c r="B24" s="12">
        <v>3950</v>
      </c>
      <c r="C24" s="12">
        <v>4000</v>
      </c>
      <c r="D24" s="12">
        <v>4050</v>
      </c>
      <c r="E24" s="12">
        <v>4050</v>
      </c>
      <c r="F24" s="8">
        <f>Таблица1[[#This Row],[23.12.2016]]/Таблица1[[#This Row],[16.12.2016]]-1</f>
        <v>0</v>
      </c>
    </row>
    <row r="25" spans="1:6" x14ac:dyDescent="0.25">
      <c r="A25" t="s">
        <v>56</v>
      </c>
      <c r="B25" s="12">
        <v>4100</v>
      </c>
      <c r="C25" s="12">
        <v>4100</v>
      </c>
      <c r="D25" s="12">
        <v>4100</v>
      </c>
      <c r="E25" s="12">
        <v>4100</v>
      </c>
      <c r="F25" s="8">
        <f>Таблица1[[#This Row],[23.12.2016]]/Таблица1[[#This Row],[16.12.2016]]-1</f>
        <v>0</v>
      </c>
    </row>
    <row r="26" spans="1:6" x14ac:dyDescent="0.25">
      <c r="A26" t="s">
        <v>57</v>
      </c>
      <c r="B26" s="12">
        <v>3900</v>
      </c>
      <c r="C26" s="12">
        <v>3950</v>
      </c>
      <c r="D26" s="12">
        <v>4000</v>
      </c>
      <c r="E26" s="12">
        <v>4000</v>
      </c>
      <c r="F26" s="8">
        <f>Таблица1[[#This Row],[23.12.2016]]/Таблица1[[#This Row],[16.12.2016]]-1</f>
        <v>0</v>
      </c>
    </row>
    <row r="27" spans="1:6" x14ac:dyDescent="0.25">
      <c r="A27" t="s">
        <v>58</v>
      </c>
      <c r="B27" s="12">
        <v>3950</v>
      </c>
      <c r="C27" s="12">
        <v>3950</v>
      </c>
      <c r="D27" s="12">
        <v>3950</v>
      </c>
      <c r="E27" s="12">
        <v>4000</v>
      </c>
      <c r="F27" s="8">
        <f>Таблица1[[#This Row],[23.12.2016]]/Таблица1[[#This Row],[16.12.2016]]-1</f>
        <v>1.2658227848101333E-2</v>
      </c>
    </row>
    <row r="28" spans="1:6" x14ac:dyDescent="0.25">
      <c r="A28" t="s">
        <v>70</v>
      </c>
      <c r="B28" s="12">
        <v>4179.0280000000002</v>
      </c>
      <c r="C28" s="12">
        <v>4200.9160000000002</v>
      </c>
      <c r="D28" s="12">
        <v>4286.6570000000002</v>
      </c>
      <c r="E28" s="12">
        <v>4284.62</v>
      </c>
      <c r="F28" s="9">
        <f>Таблица1[[#This Row],[23.12.2016]]/Таблица1[[#This Row],[16.12.2016]]-1</f>
        <v>-4.751954728359209E-4</v>
      </c>
    </row>
    <row r="29" spans="1:6" x14ac:dyDescent="0.25">
      <c r="A29" t="s">
        <v>71</v>
      </c>
      <c r="B29" s="12">
        <v>3922.6460000000002</v>
      </c>
      <c r="C29" s="12">
        <v>3943.1909999999998</v>
      </c>
      <c r="D29" s="12">
        <v>4049.971</v>
      </c>
      <c r="E29" s="12">
        <v>4048.0459999999998</v>
      </c>
      <c r="F29" s="9">
        <f>Таблица1[[#This Row],[23.12.2016]]/Таблица1[[#This Row],[16.12.2016]]-1</f>
        <v>-4.75312045444376E-4</v>
      </c>
    </row>
    <row r="30" spans="1:6" x14ac:dyDescent="0.25">
      <c r="A30" t="s">
        <v>76</v>
      </c>
      <c r="B30" s="12">
        <v>4750</v>
      </c>
      <c r="C30" s="12">
        <v>4800</v>
      </c>
      <c r="D30" s="12">
        <v>4820</v>
      </c>
      <c r="E30" s="12">
        <v>4850</v>
      </c>
      <c r="F30" s="8">
        <f>Таблица1[[#This Row],[23.12.2016]]/Таблица1[[#This Row],[16.12.2016]]-1</f>
        <v>6.2240663900414717E-3</v>
      </c>
    </row>
    <row r="31" spans="1:6" x14ac:dyDescent="0.25">
      <c r="A31" t="s">
        <v>77</v>
      </c>
      <c r="B31" s="12">
        <v>4550</v>
      </c>
      <c r="C31" s="12">
        <v>4550</v>
      </c>
      <c r="D31" s="12">
        <v>4600</v>
      </c>
      <c r="E31" s="12">
        <v>4650</v>
      </c>
      <c r="F31" s="8">
        <f>Таблица1[[#This Row],[23.12.2016]]/Таблица1[[#This Row],[16.12.2016]]-1</f>
        <v>1.0869565217391353E-2</v>
      </c>
    </row>
    <row r="32" spans="1:6" x14ac:dyDescent="0.25">
      <c r="A32" s="3" t="s">
        <v>431</v>
      </c>
      <c r="B32" s="13"/>
      <c r="C32" s="13"/>
      <c r="D32" s="13"/>
      <c r="E32" s="13"/>
      <c r="F32" s="8"/>
    </row>
    <row r="33" spans="1:6" x14ac:dyDescent="0.25">
      <c r="A33" t="s">
        <v>443</v>
      </c>
      <c r="B33" s="12">
        <v>4200</v>
      </c>
      <c r="C33" s="12">
        <v>4150</v>
      </c>
      <c r="D33" s="12">
        <v>4150</v>
      </c>
      <c r="E33" s="12">
        <v>4150</v>
      </c>
      <c r="F33" s="8">
        <f>Таблица1[[#This Row],[23.12.2016]]/Таблица1[[#This Row],[16.12.2016]]-1</f>
        <v>0</v>
      </c>
    </row>
    <row r="34" spans="1:6" x14ac:dyDescent="0.25">
      <c r="A34" t="s">
        <v>442</v>
      </c>
      <c r="B34" s="12">
        <v>4050</v>
      </c>
      <c r="C34" s="12">
        <v>4050</v>
      </c>
      <c r="D34" s="12">
        <v>4050</v>
      </c>
      <c r="E34" s="12">
        <v>4050</v>
      </c>
      <c r="F34" s="8">
        <f>Таблица1[[#This Row],[23.12.2016]]/Таблица1[[#This Row],[16.12.2016]]-1</f>
        <v>0</v>
      </c>
    </row>
    <row r="35" spans="1:6" x14ac:dyDescent="0.25">
      <c r="A35" s="3" t="s">
        <v>432</v>
      </c>
      <c r="B35" s="13"/>
      <c r="C35" s="13"/>
      <c r="D35" s="13"/>
      <c r="E35" s="13"/>
      <c r="F35" s="8"/>
    </row>
    <row r="36" spans="1:6" x14ac:dyDescent="0.25">
      <c r="A36" t="s">
        <v>48</v>
      </c>
      <c r="B36" s="12">
        <v>3750</v>
      </c>
      <c r="C36" s="12">
        <v>3750</v>
      </c>
      <c r="D36" s="12">
        <v>3800</v>
      </c>
      <c r="E36" s="12">
        <v>3800</v>
      </c>
      <c r="F36" s="8">
        <f>Таблица1[[#This Row],[23.12.2016]]/Таблица1[[#This Row],[16.12.2016]]-1</f>
        <v>0</v>
      </c>
    </row>
    <row r="37" spans="1:6" x14ac:dyDescent="0.25">
      <c r="A37" t="s">
        <v>59</v>
      </c>
      <c r="B37" s="12">
        <v>3600</v>
      </c>
      <c r="C37" s="12">
        <v>3600</v>
      </c>
      <c r="D37" s="12">
        <v>3650</v>
      </c>
      <c r="E37" s="12">
        <v>3650</v>
      </c>
      <c r="F37" s="8">
        <f>Таблица1[[#This Row],[23.12.2016]]/Таблица1[[#This Row],[16.12.2016]]-1</f>
        <v>0</v>
      </c>
    </row>
    <row r="38" spans="1:6" x14ac:dyDescent="0.25">
      <c r="A38" t="s">
        <v>60</v>
      </c>
      <c r="B38" s="12">
        <v>3700</v>
      </c>
      <c r="C38" s="12">
        <v>3700</v>
      </c>
      <c r="D38" s="12">
        <v>3700</v>
      </c>
      <c r="E38" s="12">
        <v>3800</v>
      </c>
      <c r="F38" s="8">
        <f>Таблица1[[#This Row],[23.12.2016]]/Таблица1[[#This Row],[16.12.2016]]-1</f>
        <v>2.7027027027026973E-2</v>
      </c>
    </row>
    <row r="39" spans="1:6" x14ac:dyDescent="0.25">
      <c r="A39" t="s">
        <v>72</v>
      </c>
      <c r="B39" s="12">
        <v>3614.9870000000001</v>
      </c>
      <c r="C39" s="12">
        <v>3659.694</v>
      </c>
      <c r="D39" s="12">
        <v>3734.3879999999999</v>
      </c>
      <c r="E39" s="12">
        <v>3732.614</v>
      </c>
      <c r="F39" s="9">
        <f>Таблица1[[#This Row],[23.12.2016]]/Таблица1[[#This Row],[16.12.2016]]-1</f>
        <v>-4.7504437139367361E-4</v>
      </c>
    </row>
    <row r="40" spans="1:6" x14ac:dyDescent="0.25">
      <c r="A40" t="s">
        <v>78</v>
      </c>
      <c r="B40" s="12">
        <v>4200</v>
      </c>
      <c r="C40" s="12">
        <v>4200</v>
      </c>
      <c r="D40" s="12">
        <v>4200</v>
      </c>
      <c r="E40" s="12">
        <v>4250</v>
      </c>
      <c r="F40" s="8">
        <f>Таблица1[[#This Row],[23.12.2016]]/Таблица1[[#This Row],[16.12.2016]]-1</f>
        <v>1.1904761904761862E-2</v>
      </c>
    </row>
    <row r="41" spans="1:6" x14ac:dyDescent="0.25">
      <c r="B41" s="7"/>
      <c r="C41" s="7"/>
      <c r="D41" s="7"/>
      <c r="E41" s="7"/>
    </row>
    <row r="42" spans="1:6" x14ac:dyDescent="0.25">
      <c r="B42" s="7"/>
      <c r="C42" s="7"/>
      <c r="D42" s="7"/>
      <c r="E42" s="7"/>
    </row>
    <row r="43" spans="1:6" x14ac:dyDescent="0.25">
      <c r="B43" s="7"/>
      <c r="C43" s="7"/>
      <c r="D43" s="7"/>
      <c r="E43" s="7"/>
    </row>
    <row r="44" spans="1:6" x14ac:dyDescent="0.25">
      <c r="A44" s="4" t="s">
        <v>440</v>
      </c>
      <c r="B44" s="5" t="s">
        <v>445</v>
      </c>
      <c r="C44" s="5" t="s">
        <v>446</v>
      </c>
      <c r="D44" s="5" t="s">
        <v>447</v>
      </c>
      <c r="E44" s="5" t="s">
        <v>448</v>
      </c>
      <c r="F44" s="6" t="s">
        <v>449</v>
      </c>
    </row>
    <row r="45" spans="1:6" x14ac:dyDescent="0.25">
      <c r="A45" s="3" t="s">
        <v>439</v>
      </c>
      <c r="B45" s="5"/>
      <c r="C45" s="5"/>
      <c r="D45" s="5"/>
      <c r="E45" s="5"/>
      <c r="F45" s="7"/>
    </row>
    <row r="46" spans="1:6" x14ac:dyDescent="0.25">
      <c r="A46" t="s">
        <v>65</v>
      </c>
      <c r="B46" s="10">
        <v>184</v>
      </c>
      <c r="C46" s="10">
        <v>184</v>
      </c>
      <c r="D46" s="10">
        <v>184</v>
      </c>
      <c r="E46" s="10">
        <v>184</v>
      </c>
      <c r="F46" s="8">
        <f>Таблица2[[#This Row],[23.12.2016]]/Таблица2[[#This Row],[16.12.2016]]-1</f>
        <v>0</v>
      </c>
    </row>
    <row r="47" spans="1:6" x14ac:dyDescent="0.25">
      <c r="A47" t="s">
        <v>66</v>
      </c>
      <c r="B47" s="10">
        <v>169</v>
      </c>
      <c r="C47" s="10">
        <v>173</v>
      </c>
      <c r="D47" s="10">
        <v>173</v>
      </c>
      <c r="E47" s="10">
        <v>173</v>
      </c>
      <c r="F47" s="8">
        <f>Таблица2[[#This Row],[23.12.2016]]/Таблица2[[#This Row],[16.12.2016]]-1</f>
        <v>0</v>
      </c>
    </row>
    <row r="48" spans="1:6" x14ac:dyDescent="0.25">
      <c r="A48" t="s">
        <v>395</v>
      </c>
      <c r="B48" s="10">
        <v>139.10900000000001</v>
      </c>
      <c r="C48" s="10">
        <v>144.547</v>
      </c>
      <c r="D48" s="10">
        <v>144.988</v>
      </c>
      <c r="E48" s="10">
        <v>141.90199999999999</v>
      </c>
      <c r="F48" s="9">
        <f>Таблица2[[#This Row],[23.12.2016]]/Таблица2[[#This Row],[16.12.2016]]-1</f>
        <v>-2.1284520098215132E-2</v>
      </c>
    </row>
    <row r="49" spans="1:6" x14ac:dyDescent="0.25">
      <c r="A49" t="s">
        <v>396</v>
      </c>
      <c r="B49" s="10">
        <v>159.53899999999999</v>
      </c>
      <c r="C49" s="10">
        <v>164.68299999999999</v>
      </c>
      <c r="D49" s="10">
        <v>162.845</v>
      </c>
      <c r="E49" s="10">
        <v>157.40700000000001</v>
      </c>
      <c r="F49" s="9">
        <f>Таблица2[[#This Row],[23.12.2016]]/Таблица2[[#This Row],[16.12.2016]]-1</f>
        <v>-3.3393717952654334E-2</v>
      </c>
    </row>
    <row r="50" spans="1:6" x14ac:dyDescent="0.25">
      <c r="A50" t="s">
        <v>398</v>
      </c>
      <c r="B50" s="10">
        <v>172.048</v>
      </c>
      <c r="C50" s="10">
        <v>170.41399999999999</v>
      </c>
      <c r="D50" s="10">
        <v>169.292</v>
      </c>
      <c r="E50" s="10">
        <v>170.286</v>
      </c>
      <c r="F50" s="8">
        <f>Таблица2[[#This Row],[23.12.2016]]/Таблица2[[#This Row],[16.12.2016]]-1</f>
        <v>5.8715119438603747E-3</v>
      </c>
    </row>
    <row r="51" spans="1:6" x14ac:dyDescent="0.25">
      <c r="A51" t="s">
        <v>399</v>
      </c>
      <c r="B51" s="10">
        <v>140</v>
      </c>
      <c r="C51" s="10">
        <v>139.30000000000001</v>
      </c>
      <c r="D51" s="10">
        <v>140.5</v>
      </c>
      <c r="E51" s="10">
        <v>147.5</v>
      </c>
      <c r="F51" s="8">
        <f>Таблица2[[#This Row],[23.12.2016]]/Таблица2[[#This Row],[16.12.2016]]-1</f>
        <v>4.9822064056939563E-2</v>
      </c>
    </row>
    <row r="52" spans="1:6" x14ac:dyDescent="0.25">
      <c r="A52" t="s">
        <v>401</v>
      </c>
      <c r="B52" s="10">
        <v>169.833</v>
      </c>
      <c r="C52" s="10">
        <v>173.49600000000001</v>
      </c>
      <c r="D52" s="10">
        <v>175.61799999999999</v>
      </c>
      <c r="E52" s="10">
        <v>173.107</v>
      </c>
      <c r="F52" s="9">
        <f>Таблица2[[#This Row],[23.12.2016]]/Таблица2[[#This Row],[16.12.2016]]-1</f>
        <v>-1.4298078784634849E-2</v>
      </c>
    </row>
    <row r="53" spans="1:6" x14ac:dyDescent="0.25">
      <c r="A53" t="s">
        <v>403</v>
      </c>
      <c r="B53" s="10">
        <v>142.34299999999999</v>
      </c>
      <c r="C53" s="10">
        <v>147.04599999999999</v>
      </c>
      <c r="D53" s="10">
        <v>150.35300000000001</v>
      </c>
      <c r="E53" s="10">
        <v>144.547</v>
      </c>
      <c r="F53" s="9">
        <f>Таблица2[[#This Row],[23.12.2016]]/Таблица2[[#This Row],[16.12.2016]]-1</f>
        <v>-3.861579083889255E-2</v>
      </c>
    </row>
    <row r="54" spans="1:6" x14ac:dyDescent="0.25">
      <c r="A54" t="s">
        <v>404</v>
      </c>
      <c r="B54" s="10">
        <v>170</v>
      </c>
      <c r="C54" s="10">
        <v>170</v>
      </c>
      <c r="D54" s="10">
        <v>169</v>
      </c>
      <c r="E54" s="10">
        <v>169</v>
      </c>
      <c r="F54" s="8">
        <f>Таблица2[[#This Row],[23.12.2016]]/Таблица2[[#This Row],[16.12.2016]]-1</f>
        <v>0</v>
      </c>
    </row>
    <row r="55" spans="1:6" x14ac:dyDescent="0.25">
      <c r="A55" s="3" t="s">
        <v>431</v>
      </c>
      <c r="B55" s="11"/>
      <c r="C55" s="11"/>
      <c r="D55" s="11"/>
      <c r="E55" s="11"/>
      <c r="F55" s="8"/>
    </row>
    <row r="56" spans="1:6" x14ac:dyDescent="0.25">
      <c r="A56" t="s">
        <v>68</v>
      </c>
      <c r="B56" s="10">
        <v>169</v>
      </c>
      <c r="C56" s="10">
        <v>169</v>
      </c>
      <c r="D56" s="10">
        <v>170</v>
      </c>
      <c r="E56" s="10">
        <v>170</v>
      </c>
      <c r="F56" s="8">
        <f>Таблица2[[#This Row],[23.12.2016]]/Таблица2[[#This Row],[16.12.2016]]-1</f>
        <v>0</v>
      </c>
    </row>
    <row r="57" spans="1:6" x14ac:dyDescent="0.25">
      <c r="A57" t="s">
        <v>378</v>
      </c>
      <c r="B57" s="10">
        <v>179</v>
      </c>
      <c r="C57" s="10">
        <v>182</v>
      </c>
      <c r="D57" s="10">
        <v>182</v>
      </c>
      <c r="E57" s="10">
        <v>179</v>
      </c>
      <c r="F57" s="9">
        <f>Таблица2[[#This Row],[23.12.2016]]/Таблица2[[#This Row],[16.12.2016]]-1</f>
        <v>-1.6483516483516536E-2</v>
      </c>
    </row>
    <row r="58" spans="1:6" x14ac:dyDescent="0.25">
      <c r="A58" t="s">
        <v>379</v>
      </c>
      <c r="B58" s="10">
        <v>145.089</v>
      </c>
      <c r="C58" s="10">
        <v>146.39400000000001</v>
      </c>
      <c r="D58" s="10">
        <v>144.661</v>
      </c>
      <c r="E58" s="10">
        <v>145.78399999999999</v>
      </c>
      <c r="F58" s="8">
        <f>Таблица2[[#This Row],[23.12.2016]]/Таблица2[[#This Row],[16.12.2016]]-1</f>
        <v>7.7629768907998553E-3</v>
      </c>
    </row>
    <row r="59" spans="1:6" x14ac:dyDescent="0.25">
      <c r="A59" t="s">
        <v>380</v>
      </c>
      <c r="B59" s="10">
        <v>132.82900000000001</v>
      </c>
      <c r="C59" s="10">
        <v>138.73500000000001</v>
      </c>
      <c r="D59" s="10">
        <v>140.23099999999999</v>
      </c>
      <c r="E59" s="10">
        <v>136.05799999999999</v>
      </c>
      <c r="F59" s="9">
        <f>Таблица2[[#This Row],[23.12.2016]]/Таблица2[[#This Row],[16.12.2016]]-1</f>
        <v>-2.9758042087698167E-2</v>
      </c>
    </row>
    <row r="60" spans="1:6" x14ac:dyDescent="0.25">
      <c r="A60" t="s">
        <v>381</v>
      </c>
      <c r="B60" s="10">
        <v>147.00200000000001</v>
      </c>
      <c r="C60" s="10">
        <v>156.05699999999999</v>
      </c>
      <c r="D60" s="10">
        <v>154.40299999999999</v>
      </c>
      <c r="E60" s="10">
        <v>151.411</v>
      </c>
      <c r="F60" s="9">
        <f>Таблица2[[#This Row],[23.12.2016]]/Таблица2[[#This Row],[16.12.2016]]-1</f>
        <v>-1.93778618291095E-2</v>
      </c>
    </row>
    <row r="61" spans="1:6" ht="17.25" customHeight="1" x14ac:dyDescent="0.25">
      <c r="A61" t="s">
        <v>382</v>
      </c>
      <c r="B61" s="10">
        <v>165</v>
      </c>
      <c r="C61" s="10">
        <v>164.5</v>
      </c>
      <c r="D61" s="10">
        <v>169.7</v>
      </c>
      <c r="E61" s="10">
        <v>172</v>
      </c>
      <c r="F61" s="8">
        <f>Таблица2[[#This Row],[23.12.2016]]/Таблица2[[#This Row],[16.12.2016]]-1</f>
        <v>1.3553329404832226E-2</v>
      </c>
    </row>
    <row r="62" spans="1:6" x14ac:dyDescent="0.25">
      <c r="A62" t="s">
        <v>384</v>
      </c>
      <c r="B62" s="10">
        <v>173.548</v>
      </c>
      <c r="C62" s="10">
        <v>176.44499999999999</v>
      </c>
      <c r="D62" s="10">
        <v>172.477</v>
      </c>
      <c r="E62" s="10">
        <v>173.89</v>
      </c>
      <c r="F62" s="8">
        <f>Таблица2[[#This Row],[23.12.2016]]/Таблица2[[#This Row],[16.12.2016]]-1</f>
        <v>8.1923966673815851E-3</v>
      </c>
    </row>
    <row r="63" spans="1:6" x14ac:dyDescent="0.25">
      <c r="A63" s="3" t="s">
        <v>432</v>
      </c>
      <c r="B63" s="11"/>
      <c r="C63" s="11"/>
      <c r="D63" s="11"/>
      <c r="E63" s="11"/>
      <c r="F63" s="8"/>
    </row>
    <row r="64" spans="1:6" x14ac:dyDescent="0.25">
      <c r="A64" t="s">
        <v>67</v>
      </c>
      <c r="B64" s="10">
        <v>159</v>
      </c>
      <c r="C64" s="10">
        <v>159</v>
      </c>
      <c r="D64" s="10">
        <v>159</v>
      </c>
      <c r="E64" s="10">
        <v>159</v>
      </c>
      <c r="F64" s="8">
        <f>Таблица2[[#This Row],[23.12.2016]]/Таблица2[[#This Row],[16.12.2016]]-1</f>
        <v>0</v>
      </c>
    </row>
    <row r="65" spans="1:6" x14ac:dyDescent="0.25">
      <c r="A65" t="s">
        <v>427</v>
      </c>
      <c r="B65" s="10">
        <v>103.077</v>
      </c>
      <c r="C65" s="10">
        <v>104.411</v>
      </c>
      <c r="D65" s="10">
        <v>106.61499999999999</v>
      </c>
      <c r="E65" s="10">
        <v>105.56100000000001</v>
      </c>
      <c r="F65" s="9">
        <f>Таблица2[[#This Row],[23.12.2016]]/Таблица2[[#This Row],[16.12.2016]]-1</f>
        <v>-9.8860385499225378E-3</v>
      </c>
    </row>
    <row r="66" spans="1:6" x14ac:dyDescent="0.25">
      <c r="A66" t="s">
        <v>428</v>
      </c>
      <c r="B66" s="10">
        <v>156.5</v>
      </c>
      <c r="C66" s="10">
        <v>154.5</v>
      </c>
      <c r="D66" s="10">
        <v>155</v>
      </c>
      <c r="E66" s="10">
        <v>155.5</v>
      </c>
      <c r="F66" s="8">
        <f>Таблица2[[#This Row],[23.12.2016]]/Таблица2[[#This Row],[16.12.2016]]-1</f>
        <v>3.225806451612856E-3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/>
  </sheetViews>
  <sheetFormatPr defaultRowHeight="15" x14ac:dyDescent="0.25"/>
  <cols>
    <col min="1" max="1" width="56.28515625" bestFit="1" customWidth="1"/>
    <col min="2" max="5" width="12.28515625" style="4" bestFit="1" customWidth="1"/>
    <col min="6" max="6" width="9.140625" style="4"/>
  </cols>
  <sheetData>
    <row r="1" spans="1:6" x14ac:dyDescent="0.25">
      <c r="A1" t="s">
        <v>434</v>
      </c>
      <c r="B1" s="5" t="s">
        <v>445</v>
      </c>
      <c r="C1" s="5" t="s">
        <v>446</v>
      </c>
      <c r="D1" s="5" t="s">
        <v>447</v>
      </c>
      <c r="E1" s="5" t="s">
        <v>448</v>
      </c>
      <c r="F1" s="6" t="s">
        <v>449</v>
      </c>
    </row>
    <row r="2" spans="1:6" x14ac:dyDescent="0.25">
      <c r="A2" s="3" t="s">
        <v>433</v>
      </c>
      <c r="B2" s="5"/>
      <c r="C2" s="5"/>
      <c r="D2" s="5"/>
      <c r="E2" s="5"/>
      <c r="F2" s="7"/>
    </row>
    <row r="3" spans="1:6" x14ac:dyDescent="0.25">
      <c r="A3" t="s">
        <v>124</v>
      </c>
      <c r="B3" s="12">
        <v>10700</v>
      </c>
      <c r="C3" s="12">
        <v>10800</v>
      </c>
      <c r="D3" s="12">
        <v>10800</v>
      </c>
      <c r="E3" s="12">
        <v>10800</v>
      </c>
      <c r="F3" s="8">
        <f>Таблица3[[#This Row],[23.12.2016]]/Таблица3[[#This Row],[16.12.2016]]-1</f>
        <v>0</v>
      </c>
    </row>
    <row r="4" spans="1:6" x14ac:dyDescent="0.25">
      <c r="A4" t="s">
        <v>125</v>
      </c>
      <c r="B4" s="12">
        <v>10400</v>
      </c>
      <c r="C4" s="12">
        <v>10400</v>
      </c>
      <c r="D4" s="12">
        <v>10400</v>
      </c>
      <c r="E4" s="12">
        <v>10400</v>
      </c>
      <c r="F4" s="8">
        <f>Таблица3[[#This Row],[23.12.2016]]/Таблица3[[#This Row],[16.12.2016]]-1</f>
        <v>0</v>
      </c>
    </row>
    <row r="5" spans="1:6" x14ac:dyDescent="0.25">
      <c r="A5" t="s">
        <v>126</v>
      </c>
      <c r="B5" s="12">
        <v>10700</v>
      </c>
      <c r="C5" s="12">
        <v>10700</v>
      </c>
      <c r="D5" s="12">
        <v>10700</v>
      </c>
      <c r="E5" s="12">
        <v>10800</v>
      </c>
      <c r="F5" s="8">
        <f>Таблица3[[#This Row],[23.12.2016]]/Таблица3[[#This Row],[16.12.2016]]-1</f>
        <v>9.3457943925232545E-3</v>
      </c>
    </row>
    <row r="6" spans="1:6" x14ac:dyDescent="0.25">
      <c r="A6" s="3" t="s">
        <v>435</v>
      </c>
      <c r="B6" s="13"/>
      <c r="C6" s="13"/>
      <c r="D6" s="13"/>
      <c r="E6" s="13"/>
      <c r="F6" s="8"/>
    </row>
    <row r="7" spans="1:6" x14ac:dyDescent="0.25">
      <c r="A7" t="s">
        <v>132</v>
      </c>
      <c r="B7" s="12">
        <v>10600</v>
      </c>
      <c r="C7" s="12">
        <v>10600</v>
      </c>
      <c r="D7" s="12">
        <v>10600</v>
      </c>
      <c r="E7" s="12">
        <v>10600</v>
      </c>
      <c r="F7" s="8">
        <f>Таблица3[[#This Row],[23.12.2016]]/Таблица3[[#This Row],[16.12.2016]]-1</f>
        <v>0</v>
      </c>
    </row>
    <row r="8" spans="1:6" x14ac:dyDescent="0.25">
      <c r="A8" t="s">
        <v>133</v>
      </c>
      <c r="B8" s="12">
        <v>10800</v>
      </c>
      <c r="C8" s="12">
        <v>10800</v>
      </c>
      <c r="D8" s="12">
        <v>10800</v>
      </c>
      <c r="E8" s="12">
        <v>10800</v>
      </c>
      <c r="F8" s="8">
        <f>Таблица3[[#This Row],[23.12.2016]]/Таблица3[[#This Row],[16.12.2016]]-1</f>
        <v>0</v>
      </c>
    </row>
    <row r="9" spans="1:6" x14ac:dyDescent="0.25">
      <c r="A9" s="3" t="s">
        <v>436</v>
      </c>
      <c r="B9" s="13"/>
      <c r="C9" s="13"/>
      <c r="D9" s="13"/>
      <c r="E9" s="13"/>
      <c r="F9" s="8"/>
    </row>
    <row r="10" spans="1:6" x14ac:dyDescent="0.25">
      <c r="A10" t="s">
        <v>137</v>
      </c>
      <c r="B10" s="12">
        <v>11700</v>
      </c>
      <c r="C10" s="12">
        <v>11700</v>
      </c>
      <c r="D10" s="12">
        <v>11700</v>
      </c>
      <c r="E10" s="12">
        <v>11700</v>
      </c>
      <c r="F10" s="8">
        <f>Таблица3[[#This Row],[23.12.2016]]/Таблица3[[#This Row],[16.12.2016]]-1</f>
        <v>0</v>
      </c>
    </row>
    <row r="11" spans="1:6" x14ac:dyDescent="0.25">
      <c r="A11" s="3" t="s">
        <v>437</v>
      </c>
      <c r="B11" s="13"/>
      <c r="C11" s="13"/>
      <c r="D11" s="13"/>
      <c r="E11" s="13"/>
      <c r="F11" s="8"/>
    </row>
    <row r="12" spans="1:6" x14ac:dyDescent="0.25">
      <c r="A12" t="s">
        <v>130</v>
      </c>
      <c r="B12" s="12">
        <v>4700</v>
      </c>
      <c r="C12" s="12">
        <v>4700</v>
      </c>
      <c r="D12" s="12">
        <v>4800</v>
      </c>
      <c r="E12" s="12">
        <v>4800</v>
      </c>
      <c r="F12" s="8">
        <f>Таблица3[[#This Row],[23.12.2016]]/Таблица3[[#This Row],[16.12.2016]]-1</f>
        <v>0</v>
      </c>
    </row>
    <row r="13" spans="1:6" x14ac:dyDescent="0.25">
      <c r="A13" t="s">
        <v>135</v>
      </c>
      <c r="B13" s="12">
        <v>12200</v>
      </c>
      <c r="C13" s="12">
        <v>12200</v>
      </c>
      <c r="D13" s="12">
        <v>12100</v>
      </c>
      <c r="E13" s="12">
        <v>12100</v>
      </c>
      <c r="F13" s="8">
        <f>Таблица3[[#This Row],[23.12.2016]]/Таблица3[[#This Row],[16.12.2016]]-1</f>
        <v>0</v>
      </c>
    </row>
    <row r="14" spans="1:6" x14ac:dyDescent="0.25">
      <c r="A14" s="3" t="s">
        <v>438</v>
      </c>
      <c r="B14" s="13"/>
      <c r="C14" s="13"/>
      <c r="D14" s="13"/>
      <c r="E14" s="13"/>
      <c r="F14" s="8"/>
    </row>
    <row r="15" spans="1:6" x14ac:dyDescent="0.25">
      <c r="A15" t="s">
        <v>131</v>
      </c>
      <c r="B15" s="12">
        <v>4500</v>
      </c>
      <c r="C15" s="12">
        <v>4500</v>
      </c>
      <c r="D15" s="12">
        <v>4500</v>
      </c>
      <c r="E15" s="12">
        <v>4500</v>
      </c>
      <c r="F15" s="8">
        <f>Таблица3[[#This Row],[23.12.2016]]/Таблица3[[#This Row],[16.12.2016]]-1</f>
        <v>0</v>
      </c>
    </row>
    <row r="16" spans="1:6" x14ac:dyDescent="0.25">
      <c r="A16" t="s">
        <v>136</v>
      </c>
      <c r="B16" s="12">
        <v>10600</v>
      </c>
      <c r="C16" s="12">
        <v>10600</v>
      </c>
      <c r="D16" s="12">
        <v>10500</v>
      </c>
      <c r="E16" s="12">
        <v>10500</v>
      </c>
      <c r="F16" s="8">
        <f>Таблица3[[#This Row],[23.12.2016]]/Таблица3[[#This Row],[16.12.2016]]-1</f>
        <v>0</v>
      </c>
    </row>
    <row r="17" spans="1:6" x14ac:dyDescent="0.25">
      <c r="A17" t="s">
        <v>142</v>
      </c>
      <c r="B17" s="12">
        <v>10500</v>
      </c>
      <c r="C17" s="12">
        <v>10500</v>
      </c>
      <c r="D17" s="12">
        <v>10300</v>
      </c>
      <c r="E17" s="12">
        <v>10300</v>
      </c>
      <c r="F17" s="8">
        <f>Таблица3[[#This Row],[23.12.2016]]/Таблица3[[#This Row],[16.12.2016]]-1</f>
        <v>0</v>
      </c>
    </row>
    <row r="21" spans="1:6" x14ac:dyDescent="0.25">
      <c r="A21" s="4" t="s">
        <v>441</v>
      </c>
      <c r="B21" s="5" t="s">
        <v>445</v>
      </c>
      <c r="C21" s="5" t="s">
        <v>446</v>
      </c>
      <c r="D21" s="5" t="s">
        <v>447</v>
      </c>
      <c r="E21" s="5" t="s">
        <v>448</v>
      </c>
      <c r="F21" s="6" t="s">
        <v>449</v>
      </c>
    </row>
    <row r="22" spans="1:6" x14ac:dyDescent="0.25">
      <c r="A22" s="3" t="s">
        <v>433</v>
      </c>
      <c r="B22" s="5"/>
      <c r="C22" s="5"/>
      <c r="D22" s="5"/>
      <c r="E22" s="5"/>
      <c r="F22" s="7"/>
    </row>
    <row r="23" spans="1:6" x14ac:dyDescent="0.25">
      <c r="A23" t="s">
        <v>143</v>
      </c>
      <c r="B23" s="10">
        <v>410</v>
      </c>
      <c r="C23" s="10">
        <v>410</v>
      </c>
      <c r="D23" s="10">
        <v>410</v>
      </c>
      <c r="E23" s="10">
        <v>410</v>
      </c>
      <c r="F23" s="8">
        <f>Таблица4[[#This Row],[23.12.2016]]/Таблица4[[#This Row],[16.12.2016]]-1</f>
        <v>0</v>
      </c>
    </row>
    <row r="24" spans="1:6" x14ac:dyDescent="0.25">
      <c r="A24" s="3" t="s">
        <v>435</v>
      </c>
      <c r="B24" s="11"/>
      <c r="C24" s="11"/>
      <c r="D24" s="11"/>
      <c r="E24" s="11"/>
      <c r="F24" s="8"/>
    </row>
    <row r="25" spans="1:6" x14ac:dyDescent="0.25">
      <c r="A25" t="s">
        <v>147</v>
      </c>
      <c r="B25" s="10">
        <v>400</v>
      </c>
      <c r="C25" s="10">
        <v>400</v>
      </c>
      <c r="D25" s="10">
        <v>400</v>
      </c>
      <c r="E25" s="10">
        <v>400</v>
      </c>
      <c r="F25" s="8">
        <f>Таблица4[[#This Row],[23.12.2016]]/Таблица4[[#This Row],[16.12.2016]]-1</f>
        <v>0</v>
      </c>
    </row>
    <row r="26" spans="1:6" x14ac:dyDescent="0.25">
      <c r="A26" s="3" t="s">
        <v>436</v>
      </c>
      <c r="B26" s="11"/>
      <c r="C26" s="11"/>
      <c r="D26" s="11"/>
      <c r="E26" s="11"/>
      <c r="F26" s="8"/>
    </row>
    <row r="27" spans="1:6" x14ac:dyDescent="0.25">
      <c r="A27" t="s">
        <v>146</v>
      </c>
      <c r="B27" s="10">
        <v>415</v>
      </c>
      <c r="C27" s="10">
        <v>415</v>
      </c>
      <c r="D27" s="10">
        <v>415</v>
      </c>
      <c r="E27" s="10">
        <v>415</v>
      </c>
      <c r="F27" s="8">
        <f>Таблица4[[#This Row],[23.12.2016]]/Таблица4[[#This Row],[16.12.2016]]-1</f>
        <v>0</v>
      </c>
    </row>
    <row r="28" spans="1:6" x14ac:dyDescent="0.25">
      <c r="A28" s="3" t="s">
        <v>437</v>
      </c>
      <c r="B28" s="11"/>
      <c r="C28" s="11"/>
      <c r="D28" s="11"/>
      <c r="E28" s="11"/>
      <c r="F28" s="8"/>
    </row>
    <row r="29" spans="1:6" x14ac:dyDescent="0.25">
      <c r="A29" t="s">
        <v>145</v>
      </c>
      <c r="B29" s="10">
        <v>190</v>
      </c>
      <c r="C29" s="10">
        <v>190</v>
      </c>
      <c r="D29" s="10">
        <v>175</v>
      </c>
      <c r="E29" s="10">
        <v>175</v>
      </c>
      <c r="F29" s="8">
        <f>Таблица4[[#This Row],[23.12.2016]]/Таблица4[[#This Row],[16.12.2016]]-1</f>
        <v>0</v>
      </c>
    </row>
    <row r="30" spans="1:6" x14ac:dyDescent="0.25">
      <c r="A30" t="s">
        <v>444</v>
      </c>
      <c r="B30" s="10">
        <v>180</v>
      </c>
      <c r="C30" s="10">
        <v>180</v>
      </c>
      <c r="D30" s="10">
        <v>165</v>
      </c>
      <c r="E30" s="10">
        <v>165</v>
      </c>
      <c r="F30" s="8">
        <f>Таблица4[[#This Row],[23.12.2016]]/Таблица4[[#This Row],[16.12.2016]]-1</f>
        <v>0</v>
      </c>
    </row>
    <row r="31" spans="1:6" x14ac:dyDescent="0.25">
      <c r="A31" t="s">
        <v>161</v>
      </c>
      <c r="B31" s="10">
        <v>370</v>
      </c>
      <c r="C31" s="10">
        <v>370</v>
      </c>
      <c r="D31" s="10">
        <v>355</v>
      </c>
      <c r="E31" s="10">
        <v>350</v>
      </c>
      <c r="F31" s="9">
        <f>Таблица4[[#This Row],[23.12.2016]]/Таблица4[[#This Row],[16.12.2016]]-1</f>
        <v>-1.4084507042253502E-2</v>
      </c>
    </row>
    <row r="32" spans="1:6" x14ac:dyDescent="0.25">
      <c r="A32" t="s">
        <v>393</v>
      </c>
      <c r="B32" s="10">
        <v>152</v>
      </c>
      <c r="C32" s="10">
        <v>152</v>
      </c>
      <c r="D32" s="10">
        <v>150</v>
      </c>
      <c r="E32" s="10">
        <v>150</v>
      </c>
      <c r="F32" s="8">
        <f>Таблица4[[#This Row],[23.12.2016]]/Таблица4[[#This Row],[16.12.2016]]-1</f>
        <v>0</v>
      </c>
    </row>
    <row r="33" spans="1:6" x14ac:dyDescent="0.25">
      <c r="A33" t="s">
        <v>422</v>
      </c>
      <c r="B33" s="10">
        <v>342.488</v>
      </c>
      <c r="C33" s="10">
        <v>349.87400000000002</v>
      </c>
      <c r="D33" s="10">
        <v>349.54300000000001</v>
      </c>
      <c r="E33" s="10">
        <v>339.512</v>
      </c>
      <c r="F33" s="9">
        <f>Таблица4[[#This Row],[23.12.2016]]/Таблица4[[#This Row],[16.12.2016]]-1</f>
        <v>-2.8697470697453542E-2</v>
      </c>
    </row>
    <row r="34" spans="1:6" x14ac:dyDescent="0.25">
      <c r="A34" t="s">
        <v>423</v>
      </c>
      <c r="B34" s="10">
        <v>331.24400000000003</v>
      </c>
      <c r="C34" s="10">
        <v>338.18900000000002</v>
      </c>
      <c r="D34" s="10">
        <v>336.315</v>
      </c>
      <c r="E34" s="10">
        <v>326.28399999999999</v>
      </c>
      <c r="F34" s="9">
        <f>Таблица4[[#This Row],[23.12.2016]]/Таблица4[[#This Row],[16.12.2016]]-1</f>
        <v>-2.98262045998543E-2</v>
      </c>
    </row>
    <row r="35" spans="1:6" x14ac:dyDescent="0.25">
      <c r="A35" t="s">
        <v>425</v>
      </c>
      <c r="B35" s="10">
        <v>334</v>
      </c>
      <c r="C35" s="10">
        <v>339</v>
      </c>
      <c r="D35" s="10">
        <v>338</v>
      </c>
      <c r="E35" s="10">
        <v>334</v>
      </c>
      <c r="F35" s="9">
        <f>Таблица4[[#This Row],[23.12.2016]]/Таблица4[[#This Row],[16.12.2016]]-1</f>
        <v>-1.1834319526627168E-2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зерновые</vt:lpstr>
      <vt:lpstr>масличные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2016-12-26T10:19:49Z</dcterms:created>
  <dcterms:modified xsi:type="dcterms:W3CDTF">2016-12-26T10:39:35Z</dcterms:modified>
</cp:coreProperties>
</file>